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Report'!$B$1:$H$44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43" i="1" l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<sst xmlns="http://schemas.openxmlformats.org/spreadsheetml/2006/main" count="237" uniqueCount="177">
  <si>
    <t>Filename:</t>
  </si>
  <si>
    <t>Generated:</t>
  </si>
  <si>
    <t>Variant:</t>
  </si>
  <si>
    <t>Item #</t>
  </si>
  <si>
    <t>001</t>
  </si>
  <si>
    <t>5/9/2018 9:28:09 AM</t>
  </si>
  <si>
    <t>PMP21519</t>
  </si>
  <si>
    <t>B</t>
  </si>
  <si>
    <t>Designator</t>
  </si>
  <si>
    <t>C1</t>
  </si>
  <si>
    <t>C2, C3, C4</t>
  </si>
  <si>
    <t>C5, C11</t>
  </si>
  <si>
    <t>C6, C7, C8</t>
  </si>
  <si>
    <t>C9, C10</t>
  </si>
  <si>
    <t>C12, C17</t>
  </si>
  <si>
    <t>C13</t>
  </si>
  <si>
    <t>C14</t>
  </si>
  <si>
    <t>C15, C16</t>
  </si>
  <si>
    <t>C18</t>
  </si>
  <si>
    <t>D1</t>
  </si>
  <si>
    <t>D2</t>
  </si>
  <si>
    <t>D3</t>
  </si>
  <si>
    <t>D4</t>
  </si>
  <si>
    <t>D5, D6</t>
  </si>
  <si>
    <t>J1, J2</t>
  </si>
  <si>
    <t>L1</t>
  </si>
  <si>
    <t>Q1</t>
  </si>
  <si>
    <t>Q2, Q3</t>
  </si>
  <si>
    <t>Q4</t>
  </si>
  <si>
    <t>Q5</t>
  </si>
  <si>
    <t>Q6</t>
  </si>
  <si>
    <t>R1</t>
  </si>
  <si>
    <t>R2, R5, R6</t>
  </si>
  <si>
    <t>R3, R4</t>
  </si>
  <si>
    <t>R7, R8</t>
  </si>
  <si>
    <t>R9, R14</t>
  </si>
  <si>
    <t>R10</t>
  </si>
  <si>
    <t>R11</t>
  </si>
  <si>
    <t>R12</t>
  </si>
  <si>
    <t>R13</t>
  </si>
  <si>
    <t>R15</t>
  </si>
  <si>
    <t>R16</t>
  </si>
  <si>
    <t>R17</t>
  </si>
  <si>
    <t>TP1, TP3, TP4, TP6, TP7</t>
  </si>
  <si>
    <t>TP2, TP5, TP8</t>
  </si>
  <si>
    <t>U1</t>
  </si>
  <si>
    <t>Quantity</t>
  </si>
  <si>
    <t>Value</t>
  </si>
  <si>
    <t>68uF</t>
  </si>
  <si>
    <t>2.2uF</t>
  </si>
  <si>
    <t/>
  </si>
  <si>
    <t>22uF</t>
  </si>
  <si>
    <t>270pF</t>
  </si>
  <si>
    <t>27pF</t>
  </si>
  <si>
    <t>0.01uF</t>
  </si>
  <si>
    <t>1uF</t>
  </si>
  <si>
    <t>0.22uF</t>
  </si>
  <si>
    <t>200V</t>
  </si>
  <si>
    <t>10V</t>
  </si>
  <si>
    <t>100V</t>
  </si>
  <si>
    <t>5.1V</t>
  </si>
  <si>
    <t>47uH</t>
  </si>
  <si>
    <t>40 V</t>
  </si>
  <si>
    <t>150V</t>
  </si>
  <si>
    <t>60 V</t>
  </si>
  <si>
    <t>DNP</t>
  </si>
  <si>
    <t>100k</t>
  </si>
  <si>
    <t>30.1k</t>
  </si>
  <si>
    <t>10.0</t>
  </si>
  <si>
    <t>49.9k</t>
  </si>
  <si>
    <t>1.00k</t>
  </si>
  <si>
    <t>0.033</t>
  </si>
  <si>
    <t>49.9</t>
  </si>
  <si>
    <t>3.09k</t>
  </si>
  <si>
    <t>23.7k</t>
  </si>
  <si>
    <t>309k</t>
  </si>
  <si>
    <t>PartNumber</t>
  </si>
  <si>
    <t>EEU-ED2C680</t>
  </si>
  <si>
    <t>GRM32ER72A225KA35L</t>
  </si>
  <si>
    <t>GRM32ER71C226ME18L</t>
  </si>
  <si>
    <t>GRM1885C1H271JA01D</t>
  </si>
  <si>
    <t>GRM1885C1H270JA01D</t>
  </si>
  <si>
    <t>GCM188R71H103KA37D</t>
  </si>
  <si>
    <t>C1608X7R1E105K080AB</t>
  </si>
  <si>
    <t>GCM188R71E224KA55D</t>
  </si>
  <si>
    <t>BAS20HT1G</t>
  </si>
  <si>
    <t>MMSZ4697T1G</t>
  </si>
  <si>
    <t>BAS16LT1G</t>
  </si>
  <si>
    <t>MBRS3201T3G</t>
  </si>
  <si>
    <t>MMSZ4689-E3-08</t>
  </si>
  <si>
    <t>ED120/2DS</t>
  </si>
  <si>
    <t>DRQ127-470-R</t>
  </si>
  <si>
    <t>ZVN3320FTA</t>
  </si>
  <si>
    <t>MMBT2222ALT1G</t>
  </si>
  <si>
    <t>FDMS86250</t>
  </si>
  <si>
    <t>MMBT2907ALT1G</t>
  </si>
  <si>
    <t>CRCW0805100KFKEA</t>
  </si>
  <si>
    <t>CRCW060330K1FKEA</t>
  </si>
  <si>
    <t>CRCW060310R0FKEA</t>
  </si>
  <si>
    <t>CRCW060349K9FKEA</t>
  </si>
  <si>
    <t>CRCW06031K00FKEA</t>
  </si>
  <si>
    <t>ERJ-L14KF33MU</t>
  </si>
  <si>
    <t>CRCW060349R9FKEA</t>
  </si>
  <si>
    <t>CRCW06033K09FKEA</t>
  </si>
  <si>
    <t>CRCW060323K7FKEA</t>
  </si>
  <si>
    <t>CRCW0603309KFKEA</t>
  </si>
  <si>
    <t>5010</t>
  </si>
  <si>
    <t>5011</t>
  </si>
  <si>
    <t>TPS40210DGQR</t>
  </si>
  <si>
    <t>Manufacturer</t>
  </si>
  <si>
    <t>Panasonic</t>
  </si>
  <si>
    <t>MuRata</t>
  </si>
  <si>
    <t>TDK</t>
  </si>
  <si>
    <t>ON Semiconductor</t>
  </si>
  <si>
    <t>Vishay-Semiconductor</t>
  </si>
  <si>
    <t>On-Shore Technology</t>
  </si>
  <si>
    <t>Coiltronics</t>
  </si>
  <si>
    <t>Diodes Inc.</t>
  </si>
  <si>
    <t>Fairchild Semiconductor</t>
  </si>
  <si>
    <t>Vishay-Dale</t>
  </si>
  <si>
    <t>Keystone</t>
  </si>
  <si>
    <t>Texas Instruments</t>
  </si>
  <si>
    <t>Description</t>
  </si>
  <si>
    <t>CAP, AL, 68 uF, 160 V, +/- 20%, TH</t>
  </si>
  <si>
    <t>CAP, CERM, 2.2 uF, 100 V, +/- 10%, X7R, 1210</t>
  </si>
  <si>
    <t>CAP, CERM, open, 1210</t>
  </si>
  <si>
    <t>CAP, CERM, 22 uF, 16 V, +/- 20%, X7R, 1210</t>
  </si>
  <si>
    <t>CAP, AL, open, TH</t>
  </si>
  <si>
    <t>CAP, CERM, 270 pF, 50 V, +/- 5%, C0G/NP0, 0603</t>
  </si>
  <si>
    <t>CAP, CERM, 27 pF, 50 V, +/- 5%, C0G/NP0, 0603</t>
  </si>
  <si>
    <t>CAP, CERM, 0.01 uF, 50 V, +/- 10%, X7R, AEC-Q200 Grade 1, 0603</t>
  </si>
  <si>
    <t>CAP, CERM, 1 uF, 25 V, +/- 10%, X7R, 0603</t>
  </si>
  <si>
    <t>CAP, CERM, 0.22 uF, 25 V, +/- 10%, X7R, AEC-Q200 Grade 1, 0603</t>
  </si>
  <si>
    <t>Diode, Switching, 200 V, 0.2 A, AEC-Q101, SOD-323</t>
  </si>
  <si>
    <t>Diode, Zener, 10 V, 500 mW, SOD-123</t>
  </si>
  <si>
    <t>Diode, Switching, 100 V, 0.2 A, SOT-23</t>
  </si>
  <si>
    <t>Diode, Schottky, 200 V, 3 A, SMC</t>
  </si>
  <si>
    <t>Diode, Zener, 5.1 V, 500 mW, SOD-123</t>
  </si>
  <si>
    <t>Terminal Block, 5.08 mm, 2x1, Brass, TH</t>
  </si>
  <si>
    <t>Coupled inductor, 47 uH, 5.28 A, 0.144 ohm, SMD</t>
  </si>
  <si>
    <t>MOSFET, N-CH, 200 V, 0.06 A, SOT-23</t>
  </si>
  <si>
    <t>Transistor, NPN, 40 V, 0.6 A, SOT-23</t>
  </si>
  <si>
    <t>MOSFET, N-CH, 150 V, 30 A, PQFN08A</t>
  </si>
  <si>
    <t>Transistor, PNP, 60 V, 0.6 A, SOT-23</t>
  </si>
  <si>
    <t>MOSFET, open, DPAK</t>
  </si>
  <si>
    <t>RES, 100 k, 1%, 0.125 W, AEC-Q200 Grade 0, 0805</t>
  </si>
  <si>
    <t>RES, open, 0603</t>
  </si>
  <si>
    <t>RES, 30.1 k, 1%, 0.1 W, AEC-Q200 Grade 0, 0603</t>
  </si>
  <si>
    <t>RES, 10.0, 1%, 0.1 W, AEC-Q200 Grade 0, 0603</t>
  </si>
  <si>
    <t>RES, 49.9 k, 1%, 0.1 W, AEC-Q200 Grade 0, 0603</t>
  </si>
  <si>
    <t>RES, 1.00 k, 1%, 0.1 W, AEC-Q200 Grade 0, 0603</t>
  </si>
  <si>
    <t>RES, 0.033, 1%, 0.33 W, 1210</t>
  </si>
  <si>
    <t>RES, open, 2512</t>
  </si>
  <si>
    <t>RES, 49.9, 1%, 0.1 W, AEC-Q200 Grade 0, 0603</t>
  </si>
  <si>
    <t>RES, 3.09 k, 1%, 0.1 W, AEC-Q200 Grade 0, 0603</t>
  </si>
  <si>
    <t>RES, 23.7 k, 1%, 0.1 W, AEC-Q200 Grade 0, 0603</t>
  </si>
  <si>
    <t>RES, 309 k, 1%, 0.1 W, AEC-Q200 Grade 0, 0603</t>
  </si>
  <si>
    <t>Test Point, Multipurpose, Red, TH</t>
  </si>
  <si>
    <t>Test Point, Multipurpose, Black, TH</t>
  </si>
  <si>
    <t>Wide Input Range Current Mode Boost Controller, DGQ0010D (VSSOP-10)</t>
  </si>
  <si>
    <t>PackageReference</t>
  </si>
  <si>
    <t>D12.5xL20mm</t>
  </si>
  <si>
    <t>1210</t>
  </si>
  <si>
    <t>0603</t>
  </si>
  <si>
    <t>SOD-323</t>
  </si>
  <si>
    <t>SOD-123</t>
  </si>
  <si>
    <t>SOT-23</t>
  </si>
  <si>
    <t>SMC</t>
  </si>
  <si>
    <t>2x1 5.08 mm Terminal Block</t>
  </si>
  <si>
    <t>12.5x8.0x12.5mm</t>
  </si>
  <si>
    <t>PQFN08A</t>
  </si>
  <si>
    <t>DPAK</t>
  </si>
  <si>
    <t>0805</t>
  </si>
  <si>
    <t>2512</t>
  </si>
  <si>
    <t>Red Multipurpose Testpoint</t>
  </si>
  <si>
    <t>Black Multipurpose Testpoint</t>
  </si>
  <si>
    <t>DGQ0010D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</si>
</sst>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showGridLines="0" tabSelected="1" zoomScaleNormal="100" workbookViewId="0">
      <pane ySplit="6" topLeftCell="A10" activePane="bottomLeft" state="frozen"/>
      <selection pane="bottomLeft" activeCell="B4" sqref="B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PMP21519B(001)_TI-BOM.xls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PMP21519 REV B Bill of Materials</v>
      </c>
    </row>
    <row r="6" spans="1:13" x14ac:dyDescent="0.2">
      <c r="A6" s="10" t="s">
        <v>3</v>
      </c>
      <c r="B6" s="17" t="s">
        <v>8</v>
      </c>
      <c r="C6" s="17" t="s">
        <v>46</v>
      </c>
      <c r="D6" s="17" t="s">
        <v>47</v>
      </c>
      <c r="E6" s="22" t="s">
        <v>76</v>
      </c>
      <c r="F6" s="17" t="s">
        <v>109</v>
      </c>
      <c r="G6" s="22" t="s">
        <v>122</v>
      </c>
      <c r="H6" s="22" t="s">
        <v>160</v>
      </c>
    </row>
    <row r="7" spans="1:13" s="2" customFormat="1" x14ac:dyDescent="0.2">
      <c r="A7" s="8">
        <f t="shared" ref="A7:A43" si="0">ROW(A7)-ROW($A$6)</f>
        <v>1</v>
      </c>
      <c r="B7" s="18" t="s">
        <v>9</v>
      </c>
      <c r="C7" s="8">
        <v>1</v>
      </c>
      <c r="D7" s="20" t="s">
        <v>48</v>
      </c>
      <c r="E7" s="18" t="s">
        <v>77</v>
      </c>
      <c r="F7" s="23" t="s">
        <v>110</v>
      </c>
      <c r="G7" s="20" t="s">
        <v>123</v>
      </c>
      <c r="H7" s="20" t="s">
        <v>161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3</v>
      </c>
      <c r="D8" s="21" t="s">
        <v>49</v>
      </c>
      <c r="E8" s="19" t="s">
        <v>78</v>
      </c>
      <c r="F8" s="24" t="s">
        <v>111</v>
      </c>
      <c r="G8" s="21" t="s">
        <v>124</v>
      </c>
      <c r="H8" s="21" t="s">
        <v>162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50</v>
      </c>
      <c r="E9" s="18" t="s">
        <v>50</v>
      </c>
      <c r="F9" s="23" t="s">
        <v>50</v>
      </c>
      <c r="G9" s="20" t="s">
        <v>125</v>
      </c>
      <c r="H9" s="20" t="s">
        <v>162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3</v>
      </c>
      <c r="D10" s="21" t="s">
        <v>51</v>
      </c>
      <c r="E10" s="19" t="s">
        <v>79</v>
      </c>
      <c r="F10" s="24" t="s">
        <v>111</v>
      </c>
      <c r="G10" s="21" t="s">
        <v>126</v>
      </c>
      <c r="H10" s="21" t="s">
        <v>162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2</v>
      </c>
      <c r="D11" s="20" t="s">
        <v>50</v>
      </c>
      <c r="E11" s="18" t="s">
        <v>50</v>
      </c>
      <c r="F11" s="23" t="s">
        <v>50</v>
      </c>
      <c r="G11" s="20" t="s">
        <v>127</v>
      </c>
      <c r="H11" s="20" t="s">
        <v>161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2</v>
      </c>
      <c r="D12" s="21" t="s">
        <v>52</v>
      </c>
      <c r="E12" s="19" t="s">
        <v>80</v>
      </c>
      <c r="F12" s="24" t="s">
        <v>111</v>
      </c>
      <c r="G12" s="21" t="s">
        <v>128</v>
      </c>
      <c r="H12" s="21" t="s">
        <v>163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53</v>
      </c>
      <c r="E13" s="18" t="s">
        <v>81</v>
      </c>
      <c r="F13" s="23" t="s">
        <v>111</v>
      </c>
      <c r="G13" s="20" t="s">
        <v>129</v>
      </c>
      <c r="H13" s="20" t="s">
        <v>163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54</v>
      </c>
      <c r="E14" s="19" t="s">
        <v>82</v>
      </c>
      <c r="F14" s="24" t="s">
        <v>111</v>
      </c>
      <c r="G14" s="21" t="s">
        <v>130</v>
      </c>
      <c r="H14" s="21" t="s">
        <v>163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2</v>
      </c>
      <c r="D15" s="20" t="s">
        <v>55</v>
      </c>
      <c r="E15" s="18" t="s">
        <v>83</v>
      </c>
      <c r="F15" s="23" t="s">
        <v>112</v>
      </c>
      <c r="G15" s="20" t="s">
        <v>131</v>
      </c>
      <c r="H15" s="20" t="s">
        <v>163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56</v>
      </c>
      <c r="E16" s="19" t="s">
        <v>84</v>
      </c>
      <c r="F16" s="24" t="s">
        <v>111</v>
      </c>
      <c r="G16" s="21" t="s">
        <v>132</v>
      </c>
      <c r="H16" s="21" t="s">
        <v>163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57</v>
      </c>
      <c r="E17" s="18" t="s">
        <v>85</v>
      </c>
      <c r="F17" s="23" t="s">
        <v>113</v>
      </c>
      <c r="G17" s="20" t="s">
        <v>133</v>
      </c>
      <c r="H17" s="20" t="s">
        <v>164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58</v>
      </c>
      <c r="E18" s="19" t="s">
        <v>86</v>
      </c>
      <c r="F18" s="24" t="s">
        <v>113</v>
      </c>
      <c r="G18" s="21" t="s">
        <v>134</v>
      </c>
      <c r="H18" s="21" t="s">
        <v>165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59</v>
      </c>
      <c r="E19" s="18" t="s">
        <v>87</v>
      </c>
      <c r="F19" s="23" t="s">
        <v>113</v>
      </c>
      <c r="G19" s="20" t="s">
        <v>135</v>
      </c>
      <c r="H19" s="20" t="s">
        <v>166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57</v>
      </c>
      <c r="E20" s="19" t="s">
        <v>88</v>
      </c>
      <c r="F20" s="24" t="s">
        <v>113</v>
      </c>
      <c r="G20" s="21" t="s">
        <v>136</v>
      </c>
      <c r="H20" s="21" t="s">
        <v>167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2</v>
      </c>
      <c r="D21" s="20" t="s">
        <v>60</v>
      </c>
      <c r="E21" s="18" t="s">
        <v>89</v>
      </c>
      <c r="F21" s="23" t="s">
        <v>114</v>
      </c>
      <c r="G21" s="20" t="s">
        <v>137</v>
      </c>
      <c r="H21" s="20" t="s">
        <v>165</v>
      </c>
      <c r="I21" s="4"/>
      <c r="J21" s="4"/>
      <c r="K21" s="4"/>
      <c r="L21" s="4"/>
      <c r="M21" s="4"/>
    </row>
    <row r="22" spans="1:13" s="2" customFormat="1" ht="25.5" x14ac:dyDescent="0.2">
      <c r="A22" s="9">
        <f t="shared" si="0"/>
        <v>16</v>
      </c>
      <c r="B22" s="19" t="s">
        <v>24</v>
      </c>
      <c r="C22" s="9">
        <v>2</v>
      </c>
      <c r="D22" s="21" t="s">
        <v>50</v>
      </c>
      <c r="E22" s="19" t="s">
        <v>90</v>
      </c>
      <c r="F22" s="24" t="s">
        <v>115</v>
      </c>
      <c r="G22" s="21" t="s">
        <v>138</v>
      </c>
      <c r="H22" s="21" t="s">
        <v>168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61</v>
      </c>
      <c r="E23" s="18" t="s">
        <v>91</v>
      </c>
      <c r="F23" s="23" t="s">
        <v>116</v>
      </c>
      <c r="G23" s="20" t="s">
        <v>139</v>
      </c>
      <c r="H23" s="20" t="s">
        <v>169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57</v>
      </c>
      <c r="E24" s="19" t="s">
        <v>92</v>
      </c>
      <c r="F24" s="24" t="s">
        <v>117</v>
      </c>
      <c r="G24" s="21" t="s">
        <v>140</v>
      </c>
      <c r="H24" s="21" t="s">
        <v>166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62</v>
      </c>
      <c r="E25" s="18" t="s">
        <v>93</v>
      </c>
      <c r="F25" s="23" t="s">
        <v>113</v>
      </c>
      <c r="G25" s="20" t="s">
        <v>141</v>
      </c>
      <c r="H25" s="20" t="s">
        <v>166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63</v>
      </c>
      <c r="E26" s="19" t="s">
        <v>94</v>
      </c>
      <c r="F26" s="24" t="s">
        <v>118</v>
      </c>
      <c r="G26" s="21" t="s">
        <v>142</v>
      </c>
      <c r="H26" s="21" t="s">
        <v>170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64</v>
      </c>
      <c r="E27" s="18" t="s">
        <v>95</v>
      </c>
      <c r="F27" s="23" t="s">
        <v>113</v>
      </c>
      <c r="G27" s="20" t="s">
        <v>143</v>
      </c>
      <c r="H27" s="20" t="s">
        <v>166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65</v>
      </c>
      <c r="E28" s="19" t="s">
        <v>50</v>
      </c>
      <c r="F28" s="24" t="s">
        <v>50</v>
      </c>
      <c r="G28" s="21" t="s">
        <v>144</v>
      </c>
      <c r="H28" s="21" t="s">
        <v>171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66</v>
      </c>
      <c r="E29" s="18" t="s">
        <v>96</v>
      </c>
      <c r="F29" s="23" t="s">
        <v>119</v>
      </c>
      <c r="G29" s="20" t="s">
        <v>145</v>
      </c>
      <c r="H29" s="20" t="s">
        <v>172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3</v>
      </c>
      <c r="D30" s="21" t="s">
        <v>50</v>
      </c>
      <c r="E30" s="19" t="s">
        <v>50</v>
      </c>
      <c r="F30" s="24" t="s">
        <v>50</v>
      </c>
      <c r="G30" s="21" t="s">
        <v>146</v>
      </c>
      <c r="H30" s="21" t="s">
        <v>163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2</v>
      </c>
      <c r="D31" s="20" t="s">
        <v>67</v>
      </c>
      <c r="E31" s="18" t="s">
        <v>97</v>
      </c>
      <c r="F31" s="23" t="s">
        <v>119</v>
      </c>
      <c r="G31" s="20" t="s">
        <v>147</v>
      </c>
      <c r="H31" s="20" t="s">
        <v>163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2</v>
      </c>
      <c r="D32" s="21" t="s">
        <v>68</v>
      </c>
      <c r="E32" s="19" t="s">
        <v>98</v>
      </c>
      <c r="F32" s="24" t="s">
        <v>119</v>
      </c>
      <c r="G32" s="21" t="s">
        <v>148</v>
      </c>
      <c r="H32" s="21" t="s">
        <v>163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2</v>
      </c>
      <c r="D33" s="20" t="s">
        <v>69</v>
      </c>
      <c r="E33" s="18" t="s">
        <v>99</v>
      </c>
      <c r="F33" s="23" t="s">
        <v>119</v>
      </c>
      <c r="G33" s="20" t="s">
        <v>149</v>
      </c>
      <c r="H33" s="20" t="s">
        <v>163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70</v>
      </c>
      <c r="E34" s="19" t="s">
        <v>100</v>
      </c>
      <c r="F34" s="24" t="s">
        <v>119</v>
      </c>
      <c r="G34" s="21" t="s">
        <v>150</v>
      </c>
      <c r="H34" s="21" t="s">
        <v>163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71</v>
      </c>
      <c r="E35" s="18" t="s">
        <v>101</v>
      </c>
      <c r="F35" s="23" t="s">
        <v>110</v>
      </c>
      <c r="G35" s="20" t="s">
        <v>151</v>
      </c>
      <c r="H35" s="20" t="s">
        <v>162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50</v>
      </c>
      <c r="E36" s="19" t="s">
        <v>50</v>
      </c>
      <c r="F36" s="24" t="s">
        <v>50</v>
      </c>
      <c r="G36" s="21" t="s">
        <v>152</v>
      </c>
      <c r="H36" s="21" t="s">
        <v>173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72</v>
      </c>
      <c r="E37" s="18" t="s">
        <v>102</v>
      </c>
      <c r="F37" s="23" t="s">
        <v>119</v>
      </c>
      <c r="G37" s="20" t="s">
        <v>153</v>
      </c>
      <c r="H37" s="20" t="s">
        <v>163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73</v>
      </c>
      <c r="E38" s="19" t="s">
        <v>103</v>
      </c>
      <c r="F38" s="24" t="s">
        <v>119</v>
      </c>
      <c r="G38" s="21" t="s">
        <v>154</v>
      </c>
      <c r="H38" s="21" t="s">
        <v>163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1</v>
      </c>
      <c r="D39" s="20" t="s">
        <v>74</v>
      </c>
      <c r="E39" s="18" t="s">
        <v>104</v>
      </c>
      <c r="F39" s="23" t="s">
        <v>119</v>
      </c>
      <c r="G39" s="20" t="s">
        <v>155</v>
      </c>
      <c r="H39" s="20" t="s">
        <v>163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1</v>
      </c>
      <c r="D40" s="21" t="s">
        <v>75</v>
      </c>
      <c r="E40" s="19" t="s">
        <v>105</v>
      </c>
      <c r="F40" s="24" t="s">
        <v>119</v>
      </c>
      <c r="G40" s="21" t="s">
        <v>156</v>
      </c>
      <c r="H40" s="21" t="s">
        <v>163</v>
      </c>
      <c r="I40" s="4"/>
      <c r="J40" s="4"/>
      <c r="K40" s="4"/>
      <c r="L40" s="4"/>
      <c r="M40" s="4"/>
    </row>
    <row r="41" spans="1:13" s="2" customFormat="1" ht="25.5" x14ac:dyDescent="0.2">
      <c r="A41" s="8">
        <f t="shared" si="0"/>
        <v>35</v>
      </c>
      <c r="B41" s="18" t="s">
        <v>43</v>
      </c>
      <c r="C41" s="8">
        <v>5</v>
      </c>
      <c r="D41" s="20" t="s">
        <v>50</v>
      </c>
      <c r="E41" s="18" t="s">
        <v>106</v>
      </c>
      <c r="F41" s="23" t="s">
        <v>120</v>
      </c>
      <c r="G41" s="20" t="s">
        <v>157</v>
      </c>
      <c r="H41" s="20" t="s">
        <v>174</v>
      </c>
      <c r="I41" s="4"/>
      <c r="J41" s="4"/>
      <c r="K41" s="4"/>
      <c r="L41" s="4"/>
      <c r="M41" s="4"/>
    </row>
    <row r="42" spans="1:13" s="2" customFormat="1" ht="25.5" x14ac:dyDescent="0.2">
      <c r="A42" s="9">
        <f t="shared" si="0"/>
        <v>36</v>
      </c>
      <c r="B42" s="19" t="s">
        <v>44</v>
      </c>
      <c r="C42" s="9">
        <v>3</v>
      </c>
      <c r="D42" s="21" t="s">
        <v>50</v>
      </c>
      <c r="E42" s="19" t="s">
        <v>107</v>
      </c>
      <c r="F42" s="24" t="s">
        <v>120</v>
      </c>
      <c r="G42" s="21" t="s">
        <v>158</v>
      </c>
      <c r="H42" s="21" t="s">
        <v>175</v>
      </c>
      <c r="I42" s="4"/>
      <c r="J42" s="4"/>
      <c r="K42" s="4"/>
      <c r="L42" s="4"/>
      <c r="M42" s="4"/>
    </row>
    <row r="43" spans="1:13" s="2" customFormat="1" ht="25.5" x14ac:dyDescent="0.2">
      <c r="A43" s="8">
        <f t="shared" si="0"/>
        <v>37</v>
      </c>
      <c r="B43" s="18" t="s">
        <v>45</v>
      </c>
      <c r="C43" s="8">
        <v>1</v>
      </c>
      <c r="D43" s="20" t="s">
        <v>50</v>
      </c>
      <c r="E43" s="18" t="s">
        <v>108</v>
      </c>
      <c r="F43" s="23" t="s">
        <v>121</v>
      </c>
      <c r="G43" s="20" t="s">
        <v>159</v>
      </c>
      <c r="H43" s="20" t="s">
        <v>176</v>
      </c>
      <c r="I43" s="4"/>
      <c r="J43" s="4"/>
      <c r="K43" s="4"/>
      <c r="L43" s="4"/>
      <c r="M43" s="4"/>
    </row>
    <row r="44" spans="1:13" ht="16.5" customHeight="1" x14ac:dyDescent="0.2">
      <c r="B44" s="11"/>
      <c r="C44" s="7"/>
      <c r="E44" s="6"/>
      <c r="F44" s="7"/>
    </row>
  </sheetData>
  <phoneticPr fontId="0" type="noConversion"/>
  <conditionalFormatting sqref="F7:F8">
    <cfRule type="containsText" dxfId="35" priority="36" stopIfTrue="1" operator="containsText" text=", ">
      <formula>NOT(ISERROR(SEARCH(", ",F7)))</formula>
    </cfRule>
  </conditionalFormatting>
  <conditionalFormatting sqref="F9">
    <cfRule type="containsText" dxfId="34" priority="35" stopIfTrue="1" operator="containsText" text=", ">
      <formula>NOT(ISERROR(SEARCH(", ",F9)))</formula>
    </cfRule>
  </conditionalFormatting>
  <conditionalFormatting sqref="F10">
    <cfRule type="containsText" dxfId="33" priority="34" stopIfTrue="1" operator="containsText" text=", ">
      <formula>NOT(ISERROR(SEARCH(", ",F10)))</formula>
    </cfRule>
  </conditionalFormatting>
  <conditionalFormatting sqref="F11">
    <cfRule type="containsText" dxfId="32" priority="33" stopIfTrue="1" operator="containsText" text=", ">
      <formula>NOT(ISERROR(SEARCH(", ",F11)))</formula>
    </cfRule>
  </conditionalFormatting>
  <conditionalFormatting sqref="F12">
    <cfRule type="containsText" dxfId="31" priority="32" stopIfTrue="1" operator="containsText" text=", ">
      <formula>NOT(ISERROR(SEARCH(", ",F12)))</formula>
    </cfRule>
  </conditionalFormatting>
  <conditionalFormatting sqref="F13">
    <cfRule type="containsText" dxfId="30" priority="31" stopIfTrue="1" operator="containsText" text=", ">
      <formula>NOT(ISERROR(SEARCH(", ",F13)))</formula>
    </cfRule>
  </conditionalFormatting>
  <conditionalFormatting sqref="F14">
    <cfRule type="containsText" dxfId="29" priority="30" stopIfTrue="1" operator="containsText" text=", ">
      <formula>NOT(ISERROR(SEARCH(", ",F14)))</formula>
    </cfRule>
  </conditionalFormatting>
  <conditionalFormatting sqref="F15">
    <cfRule type="containsText" dxfId="28" priority="29" stopIfTrue="1" operator="containsText" text=", ">
      <formula>NOT(ISERROR(SEARCH(", ",F15)))</formula>
    </cfRule>
  </conditionalFormatting>
  <conditionalFormatting sqref="F16">
    <cfRule type="containsText" dxfId="27" priority="28" stopIfTrue="1" operator="containsText" text=", ">
      <formula>NOT(ISERROR(SEARCH(", ",F16)))</formula>
    </cfRule>
  </conditionalFormatting>
  <conditionalFormatting sqref="F17">
    <cfRule type="containsText" dxfId="26" priority="27" stopIfTrue="1" operator="containsText" text=", ">
      <formula>NOT(ISERROR(SEARCH(", ",F17)))</formula>
    </cfRule>
  </conditionalFormatting>
  <conditionalFormatting sqref="F18">
    <cfRule type="containsText" dxfId="25" priority="26" stopIfTrue="1" operator="containsText" text=", ">
      <formula>NOT(ISERROR(SEARCH(", ",F18)))</formula>
    </cfRule>
  </conditionalFormatting>
  <conditionalFormatting sqref="F19">
    <cfRule type="containsText" dxfId="24" priority="25" stopIfTrue="1" operator="containsText" text=", ">
      <formula>NOT(ISERROR(SEARCH(", ",F19)))</formula>
    </cfRule>
  </conditionalFormatting>
  <conditionalFormatting sqref="F20">
    <cfRule type="containsText" dxfId="23" priority="24" stopIfTrue="1" operator="containsText" text=", ">
      <formula>NOT(ISERROR(SEARCH(", ",F20)))</formula>
    </cfRule>
  </conditionalFormatting>
  <conditionalFormatting sqref="F21">
    <cfRule type="containsText" dxfId="22" priority="23" stopIfTrue="1" operator="containsText" text=", ">
      <formula>NOT(ISERROR(SEARCH(", ",F21)))</formula>
    </cfRule>
  </conditionalFormatting>
  <conditionalFormatting sqref="F22">
    <cfRule type="containsText" dxfId="21" priority="22" stopIfTrue="1" operator="containsText" text=", ">
      <formula>NOT(ISERROR(SEARCH(", ",F22)))</formula>
    </cfRule>
  </conditionalFormatting>
  <conditionalFormatting sqref="F23">
    <cfRule type="containsText" dxfId="20" priority="21" stopIfTrue="1" operator="containsText" text=", ">
      <formula>NOT(ISERROR(SEARCH(", ",F23)))</formula>
    </cfRule>
  </conditionalFormatting>
  <conditionalFormatting sqref="F24">
    <cfRule type="containsText" dxfId="19" priority="20" stopIfTrue="1" operator="containsText" text=", ">
      <formula>NOT(ISERROR(SEARCH(", ",F24)))</formula>
    </cfRule>
  </conditionalFormatting>
  <conditionalFormatting sqref="F25">
    <cfRule type="containsText" dxfId="18" priority="19" stopIfTrue="1" operator="containsText" text=", ">
      <formula>NOT(ISERROR(SEARCH(", ",F25)))</formula>
    </cfRule>
  </conditionalFormatting>
  <conditionalFormatting sqref="F26">
    <cfRule type="containsText" dxfId="17" priority="18" stopIfTrue="1" operator="containsText" text=", ">
      <formula>NOT(ISERROR(SEARCH(", ",F26)))</formula>
    </cfRule>
  </conditionalFormatting>
  <conditionalFormatting sqref="F27">
    <cfRule type="containsText" dxfId="16" priority="17" stopIfTrue="1" operator="containsText" text=", ">
      <formula>NOT(ISERROR(SEARCH(", ",F27)))</formula>
    </cfRule>
  </conditionalFormatting>
  <conditionalFormatting sqref="F28">
    <cfRule type="containsText" dxfId="15" priority="16" stopIfTrue="1" operator="containsText" text=", ">
      <formula>NOT(ISERROR(SEARCH(", ",F28)))</formula>
    </cfRule>
  </conditionalFormatting>
  <conditionalFormatting sqref="F29">
    <cfRule type="containsText" dxfId="14" priority="15" stopIfTrue="1" operator="containsText" text=", ">
      <formula>NOT(ISERROR(SEARCH(", ",F29)))</formula>
    </cfRule>
  </conditionalFormatting>
  <conditionalFormatting sqref="F30">
    <cfRule type="containsText" dxfId="13" priority="14" stopIfTrue="1" operator="containsText" text=", ">
      <formula>NOT(ISERROR(SEARCH(", ",F30)))</formula>
    </cfRule>
  </conditionalFormatting>
  <conditionalFormatting sqref="F31">
    <cfRule type="containsText" dxfId="12" priority="13" stopIfTrue="1" operator="containsText" text=", ">
      <formula>NOT(ISERROR(SEARCH(", ",F31)))</formula>
    </cfRule>
  </conditionalFormatting>
  <conditionalFormatting sqref="F32">
    <cfRule type="containsText" dxfId="11" priority="12" stopIfTrue="1" operator="containsText" text=", ">
      <formula>NOT(ISERROR(SEARCH(", ",F32)))</formula>
    </cfRule>
  </conditionalFormatting>
  <conditionalFormatting sqref="F33">
    <cfRule type="containsText" dxfId="10" priority="11" stopIfTrue="1" operator="containsText" text=", ">
      <formula>NOT(ISERROR(SEARCH(", ",F33)))</formula>
    </cfRule>
  </conditionalFormatting>
  <conditionalFormatting sqref="F34">
    <cfRule type="containsText" dxfId="9" priority="10" stopIfTrue="1" operator="containsText" text=", ">
      <formula>NOT(ISERROR(SEARCH(", ",F34)))</formula>
    </cfRule>
  </conditionalFormatting>
  <conditionalFormatting sqref="F35">
    <cfRule type="containsText" dxfId="8" priority="9" stopIfTrue="1" operator="containsText" text=", ">
      <formula>NOT(ISERROR(SEARCH(", ",F35)))</formula>
    </cfRule>
  </conditionalFormatting>
  <conditionalFormatting sqref="F36">
    <cfRule type="containsText" dxfId="7" priority="8" stopIfTrue="1" operator="containsText" text=", ">
      <formula>NOT(ISERROR(SEARCH(", ",F36)))</formula>
    </cfRule>
  </conditionalFormatting>
  <conditionalFormatting sqref="F37">
    <cfRule type="containsText" dxfId="6" priority="7" stopIfTrue="1" operator="containsText" text=", ">
      <formula>NOT(ISERROR(SEARCH(", ",F37)))</formula>
    </cfRule>
  </conditionalFormatting>
  <conditionalFormatting sqref="F38">
    <cfRule type="containsText" dxfId="5" priority="6" stopIfTrue="1" operator="containsText" text=", ">
      <formula>NOT(ISERROR(SEARCH(", ",F38)))</formula>
    </cfRule>
  </conditionalFormatting>
  <conditionalFormatting sqref="F39">
    <cfRule type="containsText" dxfId="4" priority="5" stopIfTrue="1" operator="containsText" text=", ">
      <formula>NOT(ISERROR(SEARCH(", ",F39)))</formula>
    </cfRule>
  </conditionalFormatting>
  <conditionalFormatting sqref="F40">
    <cfRule type="containsText" dxfId="3" priority="4" stopIfTrue="1" operator="containsText" text=", ">
      <formula>NOT(ISERROR(SEARCH(", ",F40)))</formula>
    </cfRule>
  </conditionalFormatting>
  <conditionalFormatting sqref="F41">
    <cfRule type="containsText" dxfId="2" priority="3" stopIfTrue="1" operator="containsText" text=", ">
      <formula>NOT(ISERROR(SEARCH(", ",F41)))</formula>
    </cfRule>
  </conditionalFormatting>
  <conditionalFormatting sqref="F42">
    <cfRule type="containsText" dxfId="1" priority="2" stopIfTrue="1" operator="containsText" text=", ">
      <formula>NOT(ISERROR(SEARCH(", ",F42)))</formula>
    </cfRule>
  </conditionalFormatting>
  <conditionalFormatting sqref="F43">
    <cfRule type="containsText" dxfId="0" priority="1" stopIfTrue="1" operator="containsText" text=", ">
      <formula>NOT(ISERROR(SEARCH(", ",F43)))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2018-05-09T14:30:16Z</dcterms:modified>
</cp:coreProperties>
</file>