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25725"/>
</workbook>
</file>

<file path=xl/calcChain.xml><?xml version="1.0" encoding="utf-8"?>
<calcChain xmlns="http://schemas.openxmlformats.org/spreadsheetml/2006/main">
  <c r="B8" i="1"/>
  <c r="C8"/>
  <c r="F33"/>
</calcChain>
</file>

<file path=xl/sharedStrings.xml><?xml version="1.0" encoding="utf-8"?>
<sst xmlns="http://schemas.openxmlformats.org/spreadsheetml/2006/main" count="154" uniqueCount="113">
  <si>
    <t>Bill of Materials</t>
  </si>
  <si>
    <t>Bill of Materials For Variant [001] of PCB Document [PCB Piezotronics Sensor_EVM.PcbDoc]</t>
  </si>
  <si>
    <t>Source Data From:</t>
  </si>
  <si>
    <t>PCB Piezotronics Sensor_EVM.PcbDoc</t>
  </si>
  <si>
    <t>Project:</t>
  </si>
  <si>
    <t>PCB Piezotronics Sensor.PrjPcb</t>
  </si>
  <si>
    <t>Variant:</t>
  </si>
  <si>
    <t>001</t>
  </si>
  <si>
    <t>Creation Date:</t>
  </si>
  <si>
    <t>3/31/2015</t>
  </si>
  <si>
    <t>10:38:58 AM</t>
  </si>
  <si>
    <t>Print Date:</t>
  </si>
  <si>
    <t>Footprint</t>
  </si>
  <si>
    <t>Comment</t>
  </si>
  <si>
    <t>LibRef</t>
  </si>
  <si>
    <t>Designator</t>
  </si>
  <si>
    <t>Description</t>
  </si>
  <si>
    <t>Quantity</t>
  </si>
  <si>
    <t>0402S</t>
  </si>
  <si>
    <t>C1005X5R0J104K</t>
  </si>
  <si>
    <t>C1, C6</t>
  </si>
  <si>
    <t>CAP, CERM, 0.1 µF, 6.3 V, +/- 10%, X5R, 0402</t>
  </si>
  <si>
    <t>0603S</t>
  </si>
  <si>
    <t>UMK107AB7105KA-T</t>
  </si>
  <si>
    <t>C3, C9</t>
  </si>
  <si>
    <t>CAP, CERM, 1 µF, 50 V, +/- 10%, X7R, 0603</t>
  </si>
  <si>
    <t>C0603C106M9PACTU</t>
  </si>
  <si>
    <t>C4</t>
  </si>
  <si>
    <t>CAP, CERM, 10 µF, 6.3 V, +/- 20%, X5R, 0603</t>
  </si>
  <si>
    <t>C1005X7R1C103K</t>
  </si>
  <si>
    <t>C5, C7, C8, C10, C11, C12</t>
  </si>
  <si>
    <t>CAP, CERM, 0.01 µF, 16 V, +/- 10%, X7R, 0402</t>
  </si>
  <si>
    <t>FCI_20021311-00030x4</t>
  </si>
  <si>
    <t>20021311-00030T4LF</t>
  </si>
  <si>
    <t>P1</t>
  </si>
  <si>
    <t>Receptacle, 1.27 mm, 15x2, Au, TH</t>
  </si>
  <si>
    <t>CRCW04021M00FKED</t>
  </si>
  <si>
    <t>R1</t>
  </si>
  <si>
    <t>RES, 1.00 M, 1%, 0.063 W, 0402</t>
  </si>
  <si>
    <t>CRCW0402140KFKED</t>
  </si>
  <si>
    <t>R8</t>
  </si>
  <si>
    <t>RES, 140 k, 1%, 0.063 W, 0402</t>
  </si>
  <si>
    <t>CRCW040210K0FKED</t>
  </si>
  <si>
    <t>R9</t>
  </si>
  <si>
    <t>RES, 10.0 k, 1%, 0.063 W, 0402</t>
  </si>
  <si>
    <t>CRCW040230K1FKED</t>
  </si>
  <si>
    <t>R10</t>
  </si>
  <si>
    <t>RES, 30.1 k, 1%, 0.063 W, 0402</t>
  </si>
  <si>
    <t>CRCW04020000Z0ED</t>
  </si>
  <si>
    <t>R11, R13</t>
  </si>
  <si>
    <t>RES, 0, 5%, 0.063 W, 0402</t>
  </si>
  <si>
    <t>CRCW0402100KFKED</t>
  </si>
  <si>
    <t>R12, R14</t>
  </si>
  <si>
    <t>RES, 100 k, 1%, 0.063 W, 0402</t>
  </si>
  <si>
    <t>CRCW0402100RFKED</t>
  </si>
  <si>
    <t>R15</t>
  </si>
  <si>
    <t>RES, 100, 1%, 0.063 W, 0402</t>
  </si>
  <si>
    <t>CRCW040290K9FKED</t>
  </si>
  <si>
    <t>R16</t>
  </si>
  <si>
    <t>RES, 90.9 k, 1%, 0.063 W, 0402</t>
  </si>
  <si>
    <t>ERJ-2RKF1001X</t>
  </si>
  <si>
    <t>R17, R20</t>
  </si>
  <si>
    <t>RES, 1.00 k, 1%, 0.1 W, 0402</t>
  </si>
  <si>
    <t>CRCW040210M0FKED</t>
  </si>
  <si>
    <t>R19</t>
  </si>
  <si>
    <t>RES, 10.0 M, 1%, 0.063 W, 0402</t>
  </si>
  <si>
    <t>DNY0008A</t>
  </si>
  <si>
    <t>TPS22969DNY</t>
  </si>
  <si>
    <t>U1</t>
  </si>
  <si>
    <t>5.5-V, 6-A, 4.4-mO On-Resistance Load Switch, DNY0008A</t>
  </si>
  <si>
    <t>MF05A_M</t>
  </si>
  <si>
    <t>LM95071CIMF</t>
  </si>
  <si>
    <t>U3</t>
  </si>
  <si>
    <t>SPI/MICROWIRE 13-Bit Plus Sign Temperature Sensor, 5-pin SOT-23</t>
  </si>
  <si>
    <t>DDA0008E_N</t>
  </si>
  <si>
    <t>TPS7A7002DDA</t>
  </si>
  <si>
    <t>U4</t>
  </si>
  <si>
    <t>Very Low Input, Very Low Dropout 3-Amp Regulator With Enable, DDA0008E</t>
  </si>
  <si>
    <t>MUA08A_L</t>
  </si>
  <si>
    <t>LMP7716MM</t>
  </si>
  <si>
    <t>U5</t>
  </si>
  <si>
    <t>1.8V Precison, Dual Low Noise CMOS Input Op Amp</t>
  </si>
  <si>
    <t>DGK0008A_N</t>
  </si>
  <si>
    <t>ADS8320E/2K5</t>
  </si>
  <si>
    <t>U6</t>
  </si>
  <si>
    <t>16-Bit, High-Speed, 2.7V to 5V microPower Sampling ANALOG-TO-DIGITAL CONVERTER, DGK0008A</t>
  </si>
  <si>
    <t>TO-5-3</t>
  </si>
  <si>
    <t>66192CPZ1</t>
  </si>
  <si>
    <t>U8</t>
  </si>
  <si>
    <t>Accelerometer, 350 pF, 10 kHz, TH</t>
  </si>
  <si>
    <t>Approved</t>
  </si>
  <si>
    <t>Notes</t>
  </si>
  <si>
    <t xml:space="preserve"> </t>
  </si>
  <si>
    <t>Project Full Path</t>
  </si>
  <si>
    <t>C:\Kilby Labs\Leo Estevez Motor vibration sensor boards\Sensor Board Buffalo Sensor\REV 10\PCB Piezotronics Sensor.PrjPcb</t>
  </si>
  <si>
    <t>Project Filename</t>
  </si>
  <si>
    <t>Variant Name</t>
  </si>
  <si>
    <t>Data-Source Filename</t>
  </si>
  <si>
    <t>Data-Source Full Path</t>
  </si>
  <si>
    <t>C:\Kilby Labs\Leo Estevez Motor vibration sensor boards\Sensor Board Buffalo Sensor\REV 10\PCB Piezotronics Sensor_EVM.PcbDoc</t>
  </si>
  <si>
    <t>Title</t>
  </si>
  <si>
    <t>Total Quantity</t>
  </si>
  <si>
    <t>31</t>
  </si>
  <si>
    <t>Report Time</t>
  </si>
  <si>
    <t>Report Date</t>
  </si>
  <si>
    <t>Report Date &amp; Tine</t>
  </si>
  <si>
    <t>3/31/2015 10:38:58 AM</t>
  </si>
  <si>
    <t>Output Name</t>
  </si>
  <si>
    <t>Output Type</t>
  </si>
  <si>
    <t>BOM_PartType</t>
  </si>
  <si>
    <t>Output Generator Name</t>
  </si>
  <si>
    <t>BOM</t>
  </si>
  <si>
    <t>Output Generator Description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</si>
</sst>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</font>
    <font>
      <sz val="10"/>
      <name val="Arial"/>
      <family val="2"/>
    </font>
    <font>
      <b/>
      <sz val="10"/>
      <name val="Arial"/>
    </font>
    <font>
      <i/>
      <sz val="10"/>
      <name val="Arial"/>
    </font>
    <font>
      <b/>
      <sz val="2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3" borderId="3" xfId="0" applyFill="1" applyBorder="1" applyAlignment="1"/>
    <xf numFmtId="0" fontId="0" fillId="3" borderId="4" xfId="0" applyFill="1" applyBorder="1" applyAlignment="1"/>
    <xf numFmtId="0" fontId="2" fillId="0" borderId="1" xfId="0" applyFont="1" applyBorder="1" applyAlignment="1"/>
    <xf numFmtId="0" fontId="0" fillId="0" borderId="5" xfId="0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0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4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7" fillId="2" borderId="10" xfId="0" applyNumberFormat="1" applyFont="1" applyFill="1" applyBorder="1" applyAlignment="1" applyProtection="1">
      <alignment vertical="top" wrapText="1"/>
      <protection locked="0"/>
    </xf>
    <xf numFmtId="0" fontId="1" fillId="2" borderId="11" xfId="0" applyNumberFormat="1" applyFont="1" applyFill="1" applyBorder="1" applyAlignment="1" applyProtection="1">
      <alignment horizontal="left" vertical="top" wrapText="1"/>
      <protection locked="0"/>
    </xf>
    <xf numFmtId="0" fontId="7" fillId="2" borderId="11" xfId="0" applyNumberFormat="1" applyFont="1" applyFill="1" applyBorder="1" applyAlignment="1" applyProtection="1">
      <alignment vertical="top" wrapText="1"/>
      <protection locked="0"/>
    </xf>
    <xf numFmtId="0" fontId="7" fillId="2" borderId="12" xfId="0" applyNumberFormat="1" applyFont="1" applyFill="1" applyBorder="1" applyAlignment="1" applyProtection="1">
      <alignment vertical="top" wrapText="1"/>
      <protection locked="0"/>
    </xf>
    <xf numFmtId="0" fontId="1" fillId="2" borderId="13" xfId="0" applyNumberFormat="1" applyFont="1" applyFill="1" applyBorder="1" applyAlignment="1" applyProtection="1">
      <alignment vertical="top" wrapText="1"/>
      <protection locked="0"/>
    </xf>
    <xf numFmtId="0" fontId="1" fillId="2" borderId="2" xfId="0" applyNumberFormat="1" applyFont="1" applyFill="1" applyBorder="1" applyAlignment="1" applyProtection="1">
      <alignment horizontal="left" vertical="top" wrapText="1"/>
      <protection locked="0"/>
    </xf>
    <xf numFmtId="0" fontId="7" fillId="2" borderId="2" xfId="0" applyNumberFormat="1" applyFont="1" applyFill="1" applyBorder="1" applyAlignment="1" applyProtection="1">
      <alignment vertical="top" wrapText="1"/>
      <protection locked="0"/>
    </xf>
    <xf numFmtId="0" fontId="7" fillId="2" borderId="14" xfId="0" applyNumberFormat="1" applyFont="1" applyFill="1" applyBorder="1" applyAlignment="1" applyProtection="1">
      <alignment vertical="top" wrapText="1"/>
      <protection locked="0"/>
    </xf>
    <xf numFmtId="0" fontId="0" fillId="0" borderId="15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" fontId="5" fillId="3" borderId="16" xfId="0" applyNumberFormat="1" applyFont="1" applyFill="1" applyBorder="1" applyAlignment="1">
      <alignment vertical="top"/>
    </xf>
    <xf numFmtId="1" fontId="0" fillId="3" borderId="17" xfId="0" applyNumberFormat="1" applyFill="1" applyBorder="1" applyAlignment="1">
      <alignment vertical="top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18" xfId="0" applyNumberFormat="1" applyFont="1" applyFill="1" applyBorder="1" applyAlignment="1" applyProtection="1">
      <alignment horizontal="left" vertical="top"/>
      <protection locked="0"/>
    </xf>
    <xf numFmtId="0" fontId="1" fillId="0" borderId="19" xfId="0" applyNumberFormat="1" applyFont="1" applyFill="1" applyBorder="1" applyAlignment="1" applyProtection="1">
      <alignment horizontal="left" vertical="top"/>
      <protection locked="0"/>
    </xf>
    <xf numFmtId="0" fontId="1" fillId="0" borderId="19" xfId="0" applyNumberFormat="1" applyFont="1" applyFill="1" applyBorder="1" applyAlignment="1" applyProtection="1">
      <alignment vertical="top"/>
      <protection locked="0"/>
    </xf>
    <xf numFmtId="0" fontId="0" fillId="3" borderId="20" xfId="0" applyFill="1" applyBorder="1" applyAlignment="1"/>
    <xf numFmtId="0" fontId="0" fillId="3" borderId="21" xfId="0" applyFill="1" applyBorder="1" applyAlignment="1">
      <alignment horizontal="left"/>
    </xf>
    <xf numFmtId="0" fontId="0" fillId="3" borderId="11" xfId="0" applyFill="1" applyBorder="1" applyAlignment="1"/>
    <xf numFmtId="0" fontId="0" fillId="3" borderId="12" xfId="0" applyFill="1" applyBorder="1" applyAlignment="1"/>
    <xf numFmtId="0" fontId="6" fillId="0" borderId="1" xfId="0" applyNumberFormat="1" applyFont="1" applyFill="1" applyBorder="1" applyAlignment="1" applyProtection="1">
      <alignment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1" fillId="0" borderId="14" xfId="0" applyNumberFormat="1" applyFont="1" applyFill="1" applyBorder="1" applyAlignment="1" applyProtection="1">
      <alignment vertical="top"/>
      <protection locked="0"/>
    </xf>
    <xf numFmtId="0" fontId="1" fillId="0" borderId="10" xfId="0" applyNumberFormat="1" applyFont="1" applyFill="1" applyBorder="1" applyAlignment="1" applyProtection="1">
      <alignment vertical="top"/>
      <protection locked="0"/>
    </xf>
    <xf numFmtId="0" fontId="1" fillId="0" borderId="22" xfId="0" applyNumberFormat="1" applyFont="1" applyFill="1" applyBorder="1" applyAlignment="1" applyProtection="1">
      <alignment horizontal="left" vertical="top"/>
      <protection locked="0"/>
    </xf>
    <xf numFmtId="0" fontId="1" fillId="0" borderId="23" xfId="0" applyNumberFormat="1" applyFont="1" applyFill="1" applyBorder="1" applyAlignment="1" applyProtection="1">
      <alignment horizontal="left" vertical="top"/>
      <protection locked="0"/>
    </xf>
    <xf numFmtId="0" fontId="1" fillId="0" borderId="23" xfId="0" applyNumberFormat="1" applyFont="1" applyFill="1" applyBorder="1" applyAlignment="1" applyProtection="1">
      <alignment vertical="top"/>
      <protection locked="0"/>
    </xf>
    <xf numFmtId="0" fontId="1" fillId="0" borderId="12" xfId="0" applyNumberFormat="1" applyFont="1" applyFill="1" applyBorder="1" applyAlignment="1" applyProtection="1">
      <alignment vertical="top"/>
      <protection locked="0"/>
    </xf>
    <xf numFmtId="0" fontId="1" fillId="0" borderId="24" xfId="0" applyNumberFormat="1" applyFont="1" applyFill="1" applyBorder="1" applyAlignment="1" applyProtection="1">
      <alignment horizontal="left" vertical="top"/>
      <protection locked="0"/>
    </xf>
    <xf numFmtId="0" fontId="1" fillId="0" borderId="25" xfId="0" applyNumberFormat="1" applyFont="1" applyFill="1" applyBorder="1" applyAlignment="1" applyProtection="1">
      <alignment horizontal="left" vertical="top"/>
      <protection locked="0"/>
    </xf>
    <xf numFmtId="0" fontId="1" fillId="0" borderId="25" xfId="0" applyNumberFormat="1" applyFont="1" applyFill="1" applyBorder="1" applyAlignment="1" applyProtection="1">
      <alignment vertical="top"/>
      <protection locked="0"/>
    </xf>
    <xf numFmtId="0" fontId="2" fillId="0" borderId="13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0" fillId="0" borderId="14" xfId="0" applyBorder="1" applyAlignment="1"/>
    <xf numFmtId="0" fontId="2" fillId="0" borderId="0" xfId="0" applyFont="1" applyBorder="1" applyAlignment="1"/>
    <xf numFmtId="0" fontId="0" fillId="0" borderId="6" xfId="0" applyBorder="1" applyAlignment="1"/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14" fontId="0" fillId="0" borderId="10" xfId="0" applyNumberFormat="1" applyBorder="1" applyAlignment="1">
      <alignment vertical="top"/>
    </xf>
    <xf numFmtId="0" fontId="0" fillId="0" borderId="11" xfId="0" applyBorder="1" applyAlignment="1">
      <alignment horizontal="left"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6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9" fillId="3" borderId="26" xfId="0" quotePrefix="1" applyFont="1" applyFill="1" applyBorder="1" applyAlignment="1">
      <alignment vertical="center"/>
    </xf>
    <xf numFmtId="0" fontId="3" fillId="4" borderId="27" xfId="0" quotePrefix="1" applyFont="1" applyFill="1" applyBorder="1" applyAlignment="1">
      <alignment vertical="center"/>
    </xf>
    <xf numFmtId="0" fontId="5" fillId="0" borderId="1" xfId="0" quotePrefix="1" applyFont="1" applyBorder="1" applyAlignment="1">
      <alignment vertical="top"/>
    </xf>
    <xf numFmtId="0" fontId="3" fillId="4" borderId="27" xfId="0" quotePrefix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top"/>
    </xf>
    <xf numFmtId="0" fontId="5" fillId="0" borderId="28" xfId="0" quotePrefix="1" applyFont="1" applyBorder="1" applyAlignment="1">
      <alignment vertical="top" wrapText="1"/>
    </xf>
    <xf numFmtId="0" fontId="5" fillId="0" borderId="29" xfId="0" quotePrefix="1" applyFont="1" applyBorder="1" applyAlignment="1">
      <alignment horizontal="left" vertical="top" wrapText="1"/>
    </xf>
    <xf numFmtId="0" fontId="3" fillId="4" borderId="17" xfId="0" quotePrefix="1" applyFont="1" applyFill="1" applyBorder="1" applyAlignment="1">
      <alignment vertical="center"/>
    </xf>
    <xf numFmtId="0" fontId="0" fillId="4" borderId="30" xfId="0" quotePrefix="1" applyFill="1" applyBorder="1" applyAlignment="1">
      <alignment horizontal="left" vertical="center"/>
    </xf>
    <xf numFmtId="0" fontId="0" fillId="3" borderId="31" xfId="0" quotePrefix="1" applyFill="1" applyBorder="1" applyAlignment="1">
      <alignment horizontal="left" vertical="center"/>
    </xf>
    <xf numFmtId="0" fontId="0" fillId="4" borderId="31" xfId="0" quotePrefix="1" applyFill="1" applyBorder="1" applyAlignment="1">
      <alignment horizontal="left" vertical="center"/>
    </xf>
    <xf numFmtId="0" fontId="0" fillId="3" borderId="3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showGridLines="0" tabSelected="1" workbookViewId="0">
      <selection activeCell="D14" sqref="D14"/>
    </sheetView>
  </sheetViews>
  <sheetFormatPr defaultRowHeight="12.75"/>
  <cols>
    <col min="1" max="1" width="12" style="6" customWidth="1"/>
    <col min="2" max="3" width="14.42578125" style="15" customWidth="1"/>
    <col min="4" max="4" width="35.85546875" style="6" customWidth="1"/>
    <col min="5" max="5" width="36.42578125" style="6" customWidth="1"/>
    <col min="6" max="6" width="10.5703125" style="6" customWidth="1"/>
    <col min="7" max="16384" width="9.140625" style="6"/>
  </cols>
  <sheetData>
    <row r="1" spans="1:7" ht="13.5" thickBot="1">
      <c r="A1" s="46"/>
      <c r="B1" s="47"/>
      <c r="C1" s="47"/>
      <c r="D1" s="48"/>
      <c r="E1" s="48"/>
      <c r="F1" s="49"/>
      <c r="G1" s="2"/>
    </row>
    <row r="2" spans="1:7" ht="37.5" customHeight="1" thickBot="1">
      <c r="A2" s="37" t="s">
        <v>0</v>
      </c>
      <c r="B2" s="33"/>
      <c r="C2" s="30"/>
      <c r="D2" s="79" t="s">
        <v>1</v>
      </c>
      <c r="E2" s="7"/>
      <c r="F2" s="8"/>
      <c r="G2" s="2"/>
    </row>
    <row r="3" spans="1:7" ht="23.25" customHeight="1">
      <c r="A3" s="9" t="s">
        <v>2</v>
      </c>
      <c r="B3" s="33"/>
      <c r="C3" s="76" t="s">
        <v>3</v>
      </c>
      <c r="D3" s="67"/>
      <c r="E3" s="5"/>
      <c r="F3" s="10"/>
      <c r="G3" s="2"/>
    </row>
    <row r="4" spans="1:7" ht="17.25" customHeight="1">
      <c r="A4" s="9" t="s">
        <v>4</v>
      </c>
      <c r="B4" s="33"/>
      <c r="C4" s="77" t="s">
        <v>5</v>
      </c>
      <c r="D4" s="68"/>
      <c r="E4" s="5"/>
      <c r="F4" s="10"/>
      <c r="G4" s="2"/>
    </row>
    <row r="5" spans="1:7" ht="17.25" customHeight="1">
      <c r="A5" s="9" t="s">
        <v>6</v>
      </c>
      <c r="B5" s="33"/>
      <c r="C5" s="78" t="s">
        <v>7</v>
      </c>
      <c r="D5" s="4"/>
      <c r="E5" s="5"/>
      <c r="F5" s="10"/>
      <c r="G5" s="2"/>
    </row>
    <row r="6" spans="1:7">
      <c r="A6" s="63"/>
      <c r="B6" s="64"/>
      <c r="C6" s="31"/>
      <c r="D6" s="4"/>
      <c r="E6" s="65"/>
      <c r="F6" s="66"/>
      <c r="G6" s="2"/>
    </row>
    <row r="7" spans="1:7" ht="15.75" customHeight="1">
      <c r="A7" s="11" t="s">
        <v>8</v>
      </c>
      <c r="B7" s="75" t="s">
        <v>9</v>
      </c>
      <c r="C7" s="75" t="s">
        <v>10</v>
      </c>
      <c r="D7" s="12"/>
      <c r="E7" s="5"/>
      <c r="F7" s="10"/>
      <c r="G7" s="1"/>
    </row>
    <row r="8" spans="1:7" ht="15.75" customHeight="1">
      <c r="A8" s="3" t="s">
        <v>11</v>
      </c>
      <c r="B8" s="13">
        <f ca="1">TODAY()</f>
        <v>42094</v>
      </c>
      <c r="C8" s="13">
        <f ca="1">NOW()</f>
        <v>42094.446263541664</v>
      </c>
      <c r="D8" s="12"/>
      <c r="E8" s="5"/>
      <c r="F8" s="10"/>
      <c r="G8" s="1"/>
    </row>
    <row r="9" spans="1:7" ht="15.75" customHeight="1">
      <c r="A9" s="11"/>
      <c r="B9" s="32"/>
      <c r="C9" s="32"/>
      <c r="D9" s="12"/>
      <c r="E9" s="5"/>
      <c r="F9" s="10"/>
      <c r="G9" s="2"/>
    </row>
    <row r="10" spans="1:7" ht="15.75" customHeight="1">
      <c r="A10" s="3"/>
      <c r="B10" s="33"/>
      <c r="C10" s="33"/>
      <c r="D10" s="5"/>
      <c r="E10" s="5"/>
      <c r="F10" s="10"/>
      <c r="G10" s="2"/>
    </row>
    <row r="11" spans="1:7" s="36" customFormat="1" ht="19.5" customHeight="1">
      <c r="A11" s="80" t="s">
        <v>12</v>
      </c>
      <c r="B11" s="82" t="s">
        <v>13</v>
      </c>
      <c r="C11" s="82" t="s">
        <v>14</v>
      </c>
      <c r="D11" s="80" t="s">
        <v>15</v>
      </c>
      <c r="E11" s="80" t="s">
        <v>16</v>
      </c>
      <c r="F11" s="86" t="s">
        <v>17</v>
      </c>
    </row>
    <row r="12" spans="1:7" s="14" customFormat="1" ht="16.5" customHeight="1">
      <c r="A12" s="81" t="s">
        <v>18</v>
      </c>
      <c r="B12" s="83" t="s">
        <v>19</v>
      </c>
      <c r="C12" s="83" t="s">
        <v>19</v>
      </c>
      <c r="D12" s="84" t="s">
        <v>20</v>
      </c>
      <c r="E12" s="81" t="s">
        <v>21</v>
      </c>
      <c r="F12" s="34">
        <v>2</v>
      </c>
    </row>
    <row r="13" spans="1:7" s="14" customFormat="1" ht="16.5" customHeight="1">
      <c r="A13" s="81" t="s">
        <v>22</v>
      </c>
      <c r="B13" s="83" t="s">
        <v>23</v>
      </c>
      <c r="C13" s="83" t="s">
        <v>23</v>
      </c>
      <c r="D13" s="85" t="s">
        <v>24</v>
      </c>
      <c r="E13" s="81" t="s">
        <v>25</v>
      </c>
      <c r="F13" s="34">
        <v>2</v>
      </c>
    </row>
    <row r="14" spans="1:7" s="14" customFormat="1" ht="16.5" customHeight="1">
      <c r="A14" s="81" t="s">
        <v>22</v>
      </c>
      <c r="B14" s="83" t="s">
        <v>26</v>
      </c>
      <c r="C14" s="83" t="s">
        <v>26</v>
      </c>
      <c r="D14" s="84" t="s">
        <v>27</v>
      </c>
      <c r="E14" s="81" t="s">
        <v>28</v>
      </c>
      <c r="F14" s="34">
        <v>1</v>
      </c>
    </row>
    <row r="15" spans="1:7" s="14" customFormat="1" ht="16.5" customHeight="1">
      <c r="A15" s="81" t="s">
        <v>18</v>
      </c>
      <c r="B15" s="83" t="s">
        <v>29</v>
      </c>
      <c r="C15" s="83" t="s">
        <v>29</v>
      </c>
      <c r="D15" s="85" t="s">
        <v>30</v>
      </c>
      <c r="E15" s="81" t="s">
        <v>31</v>
      </c>
      <c r="F15" s="34">
        <v>6</v>
      </c>
    </row>
    <row r="16" spans="1:7" s="14" customFormat="1" ht="16.5" customHeight="1">
      <c r="A16" s="81" t="s">
        <v>32</v>
      </c>
      <c r="B16" s="83" t="s">
        <v>33</v>
      </c>
      <c r="C16" s="83" t="s">
        <v>33</v>
      </c>
      <c r="D16" s="84" t="s">
        <v>34</v>
      </c>
      <c r="E16" s="81" t="s">
        <v>35</v>
      </c>
      <c r="F16" s="34">
        <v>1</v>
      </c>
    </row>
    <row r="17" spans="1:6" s="14" customFormat="1" ht="16.5" customHeight="1">
      <c r="A17" s="81" t="s">
        <v>18</v>
      </c>
      <c r="B17" s="83" t="s">
        <v>36</v>
      </c>
      <c r="C17" s="83" t="s">
        <v>36</v>
      </c>
      <c r="D17" s="85" t="s">
        <v>37</v>
      </c>
      <c r="E17" s="81" t="s">
        <v>38</v>
      </c>
      <c r="F17" s="34">
        <v>1</v>
      </c>
    </row>
    <row r="18" spans="1:6" s="14" customFormat="1" ht="16.5" customHeight="1">
      <c r="A18" s="81" t="s">
        <v>18</v>
      </c>
      <c r="B18" s="83" t="s">
        <v>39</v>
      </c>
      <c r="C18" s="83" t="s">
        <v>39</v>
      </c>
      <c r="D18" s="84" t="s">
        <v>40</v>
      </c>
      <c r="E18" s="81" t="s">
        <v>41</v>
      </c>
      <c r="F18" s="34">
        <v>1</v>
      </c>
    </row>
    <row r="19" spans="1:6" s="14" customFormat="1" ht="16.5" customHeight="1">
      <c r="A19" s="81" t="s">
        <v>18</v>
      </c>
      <c r="B19" s="83" t="s">
        <v>42</v>
      </c>
      <c r="C19" s="83" t="s">
        <v>42</v>
      </c>
      <c r="D19" s="85" t="s">
        <v>43</v>
      </c>
      <c r="E19" s="81" t="s">
        <v>44</v>
      </c>
      <c r="F19" s="34">
        <v>1</v>
      </c>
    </row>
    <row r="20" spans="1:6" s="14" customFormat="1" ht="16.5" customHeight="1">
      <c r="A20" s="81" t="s">
        <v>18</v>
      </c>
      <c r="B20" s="83" t="s">
        <v>45</v>
      </c>
      <c r="C20" s="83" t="s">
        <v>45</v>
      </c>
      <c r="D20" s="84" t="s">
        <v>46</v>
      </c>
      <c r="E20" s="81" t="s">
        <v>47</v>
      </c>
      <c r="F20" s="34">
        <v>1</v>
      </c>
    </row>
    <row r="21" spans="1:6" s="14" customFormat="1" ht="16.5" customHeight="1">
      <c r="A21" s="81" t="s">
        <v>18</v>
      </c>
      <c r="B21" s="83" t="s">
        <v>48</v>
      </c>
      <c r="C21" s="83" t="s">
        <v>48</v>
      </c>
      <c r="D21" s="85" t="s">
        <v>49</v>
      </c>
      <c r="E21" s="81" t="s">
        <v>50</v>
      </c>
      <c r="F21" s="34">
        <v>2</v>
      </c>
    </row>
    <row r="22" spans="1:6" s="14" customFormat="1" ht="16.5" customHeight="1">
      <c r="A22" s="81" t="s">
        <v>18</v>
      </c>
      <c r="B22" s="83" t="s">
        <v>51</v>
      </c>
      <c r="C22" s="83" t="s">
        <v>51</v>
      </c>
      <c r="D22" s="84" t="s">
        <v>52</v>
      </c>
      <c r="E22" s="81" t="s">
        <v>53</v>
      </c>
      <c r="F22" s="34">
        <v>2</v>
      </c>
    </row>
    <row r="23" spans="1:6" s="14" customFormat="1" ht="16.5" customHeight="1">
      <c r="A23" s="81" t="s">
        <v>18</v>
      </c>
      <c r="B23" s="83" t="s">
        <v>54</v>
      </c>
      <c r="C23" s="83" t="s">
        <v>54</v>
      </c>
      <c r="D23" s="85" t="s">
        <v>55</v>
      </c>
      <c r="E23" s="81" t="s">
        <v>56</v>
      </c>
      <c r="F23" s="34">
        <v>1</v>
      </c>
    </row>
    <row r="24" spans="1:6" s="14" customFormat="1" ht="16.5" customHeight="1">
      <c r="A24" s="81" t="s">
        <v>18</v>
      </c>
      <c r="B24" s="83" t="s">
        <v>57</v>
      </c>
      <c r="C24" s="83" t="s">
        <v>57</v>
      </c>
      <c r="D24" s="84" t="s">
        <v>58</v>
      </c>
      <c r="E24" s="81" t="s">
        <v>59</v>
      </c>
      <c r="F24" s="34">
        <v>1</v>
      </c>
    </row>
    <row r="25" spans="1:6" s="14" customFormat="1" ht="16.5" customHeight="1">
      <c r="A25" s="81" t="s">
        <v>18</v>
      </c>
      <c r="B25" s="83" t="s">
        <v>60</v>
      </c>
      <c r="C25" s="83" t="s">
        <v>60</v>
      </c>
      <c r="D25" s="85" t="s">
        <v>61</v>
      </c>
      <c r="E25" s="81" t="s">
        <v>62</v>
      </c>
      <c r="F25" s="34">
        <v>2</v>
      </c>
    </row>
    <row r="26" spans="1:6" s="14" customFormat="1" ht="16.5" customHeight="1">
      <c r="A26" s="81" t="s">
        <v>18</v>
      </c>
      <c r="B26" s="83" t="s">
        <v>63</v>
      </c>
      <c r="C26" s="83" t="s">
        <v>63</v>
      </c>
      <c r="D26" s="84" t="s">
        <v>64</v>
      </c>
      <c r="E26" s="81" t="s">
        <v>65</v>
      </c>
      <c r="F26" s="34">
        <v>1</v>
      </c>
    </row>
    <row r="27" spans="1:6" s="14" customFormat="1" ht="16.5" customHeight="1">
      <c r="A27" s="81" t="s">
        <v>66</v>
      </c>
      <c r="B27" s="83" t="s">
        <v>67</v>
      </c>
      <c r="C27" s="83" t="s">
        <v>67</v>
      </c>
      <c r="D27" s="85" t="s">
        <v>68</v>
      </c>
      <c r="E27" s="81" t="s">
        <v>69</v>
      </c>
      <c r="F27" s="34">
        <v>1</v>
      </c>
    </row>
    <row r="28" spans="1:6" s="14" customFormat="1" ht="16.5" customHeight="1">
      <c r="A28" s="81" t="s">
        <v>70</v>
      </c>
      <c r="B28" s="83" t="s">
        <v>71</v>
      </c>
      <c r="C28" s="83" t="s">
        <v>71</v>
      </c>
      <c r="D28" s="84" t="s">
        <v>72</v>
      </c>
      <c r="E28" s="81" t="s">
        <v>73</v>
      </c>
      <c r="F28" s="34">
        <v>1</v>
      </c>
    </row>
    <row r="29" spans="1:6" s="14" customFormat="1" ht="16.5" customHeight="1">
      <c r="A29" s="81" t="s">
        <v>74</v>
      </c>
      <c r="B29" s="83" t="s">
        <v>75</v>
      </c>
      <c r="C29" s="83" t="s">
        <v>75</v>
      </c>
      <c r="D29" s="85" t="s">
        <v>76</v>
      </c>
      <c r="E29" s="81" t="s">
        <v>77</v>
      </c>
      <c r="F29" s="34">
        <v>1</v>
      </c>
    </row>
    <row r="30" spans="1:6" s="14" customFormat="1" ht="16.5" customHeight="1">
      <c r="A30" s="81" t="s">
        <v>78</v>
      </c>
      <c r="B30" s="83" t="s">
        <v>79</v>
      </c>
      <c r="C30" s="83" t="s">
        <v>79</v>
      </c>
      <c r="D30" s="84" t="s">
        <v>80</v>
      </c>
      <c r="E30" s="81" t="s">
        <v>81</v>
      </c>
      <c r="F30" s="34">
        <v>1</v>
      </c>
    </row>
    <row r="31" spans="1:6" s="14" customFormat="1" ht="16.5" customHeight="1">
      <c r="A31" s="81" t="s">
        <v>82</v>
      </c>
      <c r="B31" s="83" t="s">
        <v>83</v>
      </c>
      <c r="C31" s="83" t="s">
        <v>83</v>
      </c>
      <c r="D31" s="85" t="s">
        <v>84</v>
      </c>
      <c r="E31" s="81" t="s">
        <v>85</v>
      </c>
      <c r="F31" s="34">
        <v>1</v>
      </c>
    </row>
    <row r="32" spans="1:6" s="14" customFormat="1" ht="16.5" customHeight="1">
      <c r="A32" s="81" t="s">
        <v>86</v>
      </c>
      <c r="B32" s="83" t="s">
        <v>87</v>
      </c>
      <c r="C32" s="83" t="s">
        <v>87</v>
      </c>
      <c r="D32" s="84" t="s">
        <v>88</v>
      </c>
      <c r="E32" s="81" t="s">
        <v>89</v>
      </c>
      <c r="F32" s="34">
        <v>1</v>
      </c>
    </row>
    <row r="33" spans="1:7">
      <c r="A33" s="71"/>
      <c r="B33" s="72"/>
      <c r="C33" s="72"/>
      <c r="D33" s="73"/>
      <c r="E33" s="74"/>
      <c r="F33" s="35">
        <f>SUM(F12:F32)</f>
        <v>31</v>
      </c>
    </row>
    <row r="34" spans="1:7" customFormat="1" ht="13.7" customHeight="1">
      <c r="A34" s="50" t="s">
        <v>90</v>
      </c>
      <c r="B34" s="40"/>
      <c r="C34" s="69" t="s">
        <v>91</v>
      </c>
      <c r="D34" s="40"/>
      <c r="E34" s="70"/>
      <c r="F34" s="51"/>
      <c r="G34" s="38" t="s">
        <v>92</v>
      </c>
    </row>
    <row r="35" spans="1:7" customFormat="1" ht="12.95" customHeight="1">
      <c r="A35" s="55"/>
      <c r="B35" s="56"/>
      <c r="C35" s="57"/>
      <c r="D35" s="56"/>
      <c r="E35" s="58"/>
      <c r="F35" s="59"/>
      <c r="G35" s="39"/>
    </row>
    <row r="36" spans="1:7" customFormat="1" ht="12.95" customHeight="1">
      <c r="A36" s="52"/>
      <c r="B36" s="43"/>
      <c r="C36" s="44"/>
      <c r="D36" s="43"/>
      <c r="E36" s="45"/>
      <c r="F36" s="51"/>
      <c r="G36" s="39"/>
    </row>
    <row r="37" spans="1:7" customFormat="1" ht="12.95" customHeight="1">
      <c r="A37" s="52"/>
      <c r="B37" s="43"/>
      <c r="C37" s="44"/>
      <c r="D37" s="43"/>
      <c r="E37" s="45"/>
      <c r="F37" s="51"/>
      <c r="G37" s="39"/>
    </row>
    <row r="38" spans="1:7" customFormat="1" ht="12.95" customHeight="1">
      <c r="A38" s="52"/>
      <c r="B38" s="43"/>
      <c r="C38" s="44"/>
      <c r="D38" s="43"/>
      <c r="E38" s="45"/>
      <c r="F38" s="51"/>
      <c r="G38" s="39"/>
    </row>
    <row r="39" spans="1:7" customFormat="1" ht="9.75" customHeight="1">
      <c r="A39" s="53"/>
      <c r="B39" s="60"/>
      <c r="C39" s="61"/>
      <c r="D39" s="60"/>
      <c r="E39" s="62"/>
      <c r="F39" s="54"/>
      <c r="G39" s="39"/>
    </row>
    <row r="40" spans="1:7" customFormat="1" ht="12.95" customHeight="1">
      <c r="A40" s="53"/>
      <c r="B40" s="41"/>
      <c r="C40" s="41"/>
      <c r="D40" s="41"/>
      <c r="E40" s="42"/>
      <c r="F40" s="54"/>
      <c r="G40" s="39"/>
    </row>
    <row r="41" spans="1:7" customFormat="1" ht="12.95" customHeight="1">
      <c r="A41" s="22"/>
      <c r="B41" s="23"/>
      <c r="C41" s="23"/>
      <c r="D41" s="23"/>
      <c r="E41" s="24"/>
      <c r="F41" s="25"/>
      <c r="G41" s="39"/>
    </row>
    <row r="42" spans="1:7" customFormat="1" ht="12.95" customHeight="1">
      <c r="A42" s="26"/>
      <c r="B42" s="27"/>
      <c r="C42" s="27"/>
      <c r="D42" s="27"/>
      <c r="E42" s="28"/>
      <c r="F42" s="29"/>
      <c r="G42" s="39"/>
    </row>
  </sheetData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19" sqref="B19"/>
    </sheetView>
  </sheetViews>
  <sheetFormatPr defaultRowHeight="12.75"/>
  <cols>
    <col min="1" max="1" width="30.28515625" style="16" customWidth="1"/>
    <col min="2" max="2" width="108.5703125" style="16" customWidth="1"/>
  </cols>
  <sheetData>
    <row r="1" spans="1:2" s="18" customFormat="1" ht="17.25" customHeight="1">
      <c r="A1" s="17" t="s">
        <v>93</v>
      </c>
      <c r="B1" s="87" t="s">
        <v>94</v>
      </c>
    </row>
    <row r="2" spans="1:2" s="18" customFormat="1" ht="17.25" customHeight="1">
      <c r="A2" s="19" t="s">
        <v>95</v>
      </c>
      <c r="B2" s="88" t="s">
        <v>5</v>
      </c>
    </row>
    <row r="3" spans="1:2" s="18" customFormat="1" ht="17.25" customHeight="1">
      <c r="A3" s="20" t="s">
        <v>96</v>
      </c>
      <c r="B3" s="89" t="s">
        <v>7</v>
      </c>
    </row>
    <row r="4" spans="1:2" s="18" customFormat="1" ht="17.25" customHeight="1">
      <c r="A4" s="19" t="s">
        <v>97</v>
      </c>
      <c r="B4" s="88" t="s">
        <v>3</v>
      </c>
    </row>
    <row r="5" spans="1:2" s="18" customFormat="1" ht="17.25" customHeight="1">
      <c r="A5" s="20" t="s">
        <v>98</v>
      </c>
      <c r="B5" s="89" t="s">
        <v>99</v>
      </c>
    </row>
    <row r="6" spans="1:2" s="18" customFormat="1" ht="17.25" customHeight="1">
      <c r="A6" s="19" t="s">
        <v>100</v>
      </c>
      <c r="B6" s="88" t="s">
        <v>1</v>
      </c>
    </row>
    <row r="7" spans="1:2" s="18" customFormat="1" ht="17.25" customHeight="1">
      <c r="A7" s="20" t="s">
        <v>101</v>
      </c>
      <c r="B7" s="89" t="s">
        <v>102</v>
      </c>
    </row>
    <row r="8" spans="1:2" s="18" customFormat="1" ht="17.25" customHeight="1">
      <c r="A8" s="19" t="s">
        <v>103</v>
      </c>
      <c r="B8" s="88" t="s">
        <v>10</v>
      </c>
    </row>
    <row r="9" spans="1:2" s="18" customFormat="1" ht="17.25" customHeight="1">
      <c r="A9" s="20" t="s">
        <v>104</v>
      </c>
      <c r="B9" s="89" t="s">
        <v>9</v>
      </c>
    </row>
    <row r="10" spans="1:2" s="18" customFormat="1" ht="17.25" customHeight="1">
      <c r="A10" s="19" t="s">
        <v>105</v>
      </c>
      <c r="B10" s="88" t="s">
        <v>106</v>
      </c>
    </row>
    <row r="11" spans="1:2" s="18" customFormat="1" ht="17.25" customHeight="1">
      <c r="A11" s="20" t="s">
        <v>107</v>
      </c>
      <c r="B11" s="89" t="s">
        <v>0</v>
      </c>
    </row>
    <row r="12" spans="1:2" s="18" customFormat="1" ht="17.25" customHeight="1">
      <c r="A12" s="19" t="s">
        <v>108</v>
      </c>
      <c r="B12" s="88" t="s">
        <v>109</v>
      </c>
    </row>
    <row r="13" spans="1:2" s="18" customFormat="1" ht="17.25" customHeight="1">
      <c r="A13" s="20" t="s">
        <v>110</v>
      </c>
      <c r="B13" s="89" t="s">
        <v>111</v>
      </c>
    </row>
    <row r="14" spans="1:2" s="18" customFormat="1" ht="17.25" customHeight="1" thickBot="1">
      <c r="A14" s="21" t="s">
        <v>112</v>
      </c>
      <c r="B14" s="90" t="s">
        <v>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 L Culpepper</dc:creator>
  <cp:lastModifiedBy>Walt L Culpepper</cp:lastModifiedBy>
  <cp:lastPrinted>2002-11-05T13:50:54Z</cp:lastPrinted>
  <dcterms:created xsi:type="dcterms:W3CDTF">2000-10-27T00:30:29Z</dcterms:created>
  <dcterms:modified xsi:type="dcterms:W3CDTF">2015-03-31T15:42:44Z</dcterms:modified>
</cp:coreProperties>
</file>