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8176\Desktop\GI_SVN\01-TIDA\TIDA-010938 Single Phase String Inverter with PCS for ESS\Galileo Documents\TIDA-010938 CAD\TIDA-010938 AC-DCE1(001)\Project Outputs for TIDA-010938 AC-DC\"/>
    </mc:Choice>
  </mc:AlternateContent>
  <xr:revisionPtr revIDLastSave="0" documentId="8_{C9C19115-EA9D-4EA4-953D-15051F820A90}" xr6:coauthVersionLast="36" xr6:coauthVersionMax="36" xr10:uidLastSave="{00000000-0000-0000-0000-000000000000}"/>
  <bookViews>
    <workbookView xWindow="32760" yWindow="138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Report'!$B$1:$H$130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29" i="1" l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<sst xmlns="http://schemas.openxmlformats.org/spreadsheetml/2006/main" count="685" uniqueCount="514">
  <si>
    <t>Filename:</t>
  </si>
  <si>
    <t>Generated:</t>
  </si>
  <si>
    <t>Variant:</t>
  </si>
  <si>
    <t>Item #</t>
  </si>
  <si>
    <t>TID #:</t>
  </si>
  <si>
    <t>TIDA-010938 AC-DC</t>
  </si>
  <si>
    <t>001</t>
  </si>
  <si>
    <t>E1</t>
  </si>
  <si>
    <t>12/3/2023 10:10 AM</t>
  </si>
  <si>
    <t>A0498176</t>
  </si>
  <si>
    <t>Designator</t>
  </si>
  <si>
    <t>!PCB1</t>
  </si>
  <si>
    <t>C1</t>
  </si>
  <si>
    <t>C2, C3, C4, C5</t>
  </si>
  <si>
    <t>C6, C10, C16, C25, C29, C43, C44, C47, C50, C62, C91, C125, C127, C185, C186</t>
  </si>
  <si>
    <t>C7, C17, C63, C111, C119, C181</t>
  </si>
  <si>
    <t>C8, C23, C68, C110</t>
  </si>
  <si>
    <t>C9, C13, C14, C26, C27, C32, C33, C34, C35, C36, C37, C41, C42, C48, C51, C52, C53, C56, C59, C60, C71, C72, C77, C78, C79, C80, C82, C83, C86, C87, C89, C92, C93, C96, C97, C98, C100, C101, C107, C108, C112, C113, C130, C131, C132, C133, C134, C135, C136, C137, C139, C145, C146, C151, C152, C157, C158, C163, C164, C167, C168, C170, C171, C172, C173, C174, C175, C177, C178, C179, C180, C187, C190, C192, C193, C194, C196, C199, C200, C202, C204, C206, C208, C209, C218, C219, C231, C232, C234, C235, C245, C246, C247, C248, C249, C250, C253, C254, C255, C256</t>
  </si>
  <si>
    <t>C11, C24, C49, C57, C69, C94</t>
  </si>
  <si>
    <t>C12, C58</t>
  </si>
  <si>
    <t>C15, C28, C54, C61, C73, C99</t>
  </si>
  <si>
    <t>C18, C64</t>
  </si>
  <si>
    <t>C19, C188</t>
  </si>
  <si>
    <t>C20, C65, C120, C121, C124, C126</t>
  </si>
  <si>
    <t>C21, C66</t>
  </si>
  <si>
    <t>C22, C38, C39, C55, C67, C84, C85, C114, C169, C176, C182, C201, C203</t>
  </si>
  <si>
    <t>C30, C31, C46, C76, C88, C90, C229</t>
  </si>
  <si>
    <t>C40, C238, C239, C240, C251, C252</t>
  </si>
  <si>
    <t>C45, C74, C75, C81, C129</t>
  </si>
  <si>
    <t>C70, C95</t>
  </si>
  <si>
    <t>C102, C106</t>
  </si>
  <si>
    <t>C103, C104</t>
  </si>
  <si>
    <t>C105, C109, C115</t>
  </si>
  <si>
    <t>C116</t>
  </si>
  <si>
    <t>C117</t>
  </si>
  <si>
    <t>C118</t>
  </si>
  <si>
    <t>C122, C123</t>
  </si>
  <si>
    <t>C128, C138, C140, C141, C142, C161, C165, C230</t>
  </si>
  <si>
    <t>C143, C148, C155, C160</t>
  </si>
  <si>
    <t>C150, C154, C156, C159, C162, C166</t>
  </si>
  <si>
    <t>C189, C198, C210, C211, C214, C223, C226</t>
  </si>
  <si>
    <t>C191, C207, C213, C215, C225, C228</t>
  </si>
  <si>
    <t>C195, C197, C205, C216, C222, C224</t>
  </si>
  <si>
    <t>C212, C227</t>
  </si>
  <si>
    <t>C217, C221, C233, C237</t>
  </si>
  <si>
    <t>C220, C236</t>
  </si>
  <si>
    <t>C241, C242</t>
  </si>
  <si>
    <t>C243, C244</t>
  </si>
  <si>
    <t>D2, D8, D19</t>
  </si>
  <si>
    <t>D4, D10, D16, D17, D18, D23, D24, D25, D26, D27, D28</t>
  </si>
  <si>
    <t>D13</t>
  </si>
  <si>
    <t>D14</t>
  </si>
  <si>
    <t>D15</t>
  </si>
  <si>
    <t>D20</t>
  </si>
  <si>
    <t>F1, F2</t>
  </si>
  <si>
    <t>FB1, FB2, FB3, FB4, FB5, FB6, FB7, FB8, FB9, FB11, FB12, FB13, FB14, FB15</t>
  </si>
  <si>
    <t>FB18, FB23</t>
  </si>
  <si>
    <t>FID1, FID2, FID3, FID4, FID5, FID6</t>
  </si>
  <si>
    <t>J1, J2, J3</t>
  </si>
  <si>
    <t>J6</t>
  </si>
  <si>
    <t>J7, J16</t>
  </si>
  <si>
    <t>J8</t>
  </si>
  <si>
    <t>J10, J12</t>
  </si>
  <si>
    <t>J11</t>
  </si>
  <si>
    <t>J15, J17</t>
  </si>
  <si>
    <t>K1, K2</t>
  </si>
  <si>
    <t>L1, L4</t>
  </si>
  <si>
    <t>L2, L3, L5, L6, L7, L9</t>
  </si>
  <si>
    <t>L8, L12, L16, L17</t>
  </si>
  <si>
    <t>L10, L11</t>
  </si>
  <si>
    <t>L13</t>
  </si>
  <si>
    <t>L14</t>
  </si>
  <si>
    <t>L25, L31</t>
  </si>
  <si>
    <t>LBL1</t>
  </si>
  <si>
    <t>MP1, MP2, MP3, MP5, MP6, MP7, MP8, MP9, MP10, MP12</t>
  </si>
  <si>
    <t>Q1</t>
  </si>
  <si>
    <t>Q2</t>
  </si>
  <si>
    <t>R1</t>
  </si>
  <si>
    <t>R2, R8, R9, R18, R19, R20, R22, R24, R25, R26, R27, R28, R29, R31, R32, R35, R37, R38, R39, R54, R56, R58, R59, R61, R62, R63, R64, R65, R66, R67, R68, R69, R71, R72, R73, R83, R86, R87, R88, R120, R121, R134, R140, R141, R150, R151, R160, R161, R169, R170, R238, R239, R257, R259, R260, R263, R264, R265, R267, R268, R269, R270, R272, R273, R274, R276, R278, R279, R281, R282, R284, R286, R311, R314, R319, R320, R323</t>
  </si>
  <si>
    <t>R3, R4</t>
  </si>
  <si>
    <t>R5, R15, R33, R34, R49, R50, R84, R85, R90, R91, R99, R104, R105, R108, R109, R110, R125, R126, R130, R131, R133, R135, R147, R149, R153, R155, R157, R158, R162, R164, R166, R167, R168, R171, R172, R173, R237, R252, R253, R254, R255, R256, R258, R297, R298, R299, R300, R301, R302, R303, R304, R305, R306, R307, R308, R310, R318, R328, R329, R330, R331, R332, R335, R336, R337, R338</t>
  </si>
  <si>
    <t>R6</t>
  </si>
  <si>
    <t>R10, R30, R40, R44, R60, R74</t>
  </si>
  <si>
    <t>R11, R13, R46, R47</t>
  </si>
  <si>
    <t>R12, R45</t>
  </si>
  <si>
    <t>R14, R48</t>
  </si>
  <si>
    <t>R16</t>
  </si>
  <si>
    <t>R17, R42, R43, R51, R52, R100, R115</t>
  </si>
  <si>
    <t>R21, R23, R36</t>
  </si>
  <si>
    <t>R57, R174, R175, R176, R177, R178, R179, R180, R181, R182, R183, R184, R186, R187, R188, R189, R190, R191, R192, R193, R194, R195, R196, R197, R198, R199, R200, R201, R202, R203, R204, R205, R206, R207, R208, R209, R210, R211, R212, R213, R214, R215, R216, R217, R218, R219, R220, R221, R222, R223, R224, R225, R226, R227, R228, R229, R230, R231, R232, R233, R234, R236</t>
  </si>
  <si>
    <t>R70, R76, R102</t>
  </si>
  <si>
    <t>R75, R114</t>
  </si>
  <si>
    <t>R77, R79, R80, R185, R235, R290, R291, R326, R327</t>
  </si>
  <si>
    <t>R78, R81, R82</t>
  </si>
  <si>
    <t>R89</t>
  </si>
  <si>
    <t>R92</t>
  </si>
  <si>
    <t>R93</t>
  </si>
  <si>
    <t>R94</t>
  </si>
  <si>
    <t>R95</t>
  </si>
  <si>
    <t>R96</t>
  </si>
  <si>
    <t>R97</t>
  </si>
  <si>
    <t>R98</t>
  </si>
  <si>
    <t>R101</t>
  </si>
  <si>
    <t>R103</t>
  </si>
  <si>
    <t>R106</t>
  </si>
  <si>
    <t>R107</t>
  </si>
  <si>
    <t>R111, R112, R113, R116, R117, R118, R122, R123, R124, R127, R128, R129</t>
  </si>
  <si>
    <t>R132</t>
  </si>
  <si>
    <t>R136, R139, R143, R145, R156, R159, R163, R165</t>
  </si>
  <si>
    <t>R280, R287, R288, R289</t>
  </si>
  <si>
    <t>R312, R316, R321, R325</t>
  </si>
  <si>
    <t>TP2, TP3, TP4, TP6, TP8, TP9, TP10, TP12, TP13, TP21, TP22</t>
  </si>
  <si>
    <t>TP7, TP19, TP20</t>
  </si>
  <si>
    <t>TP14</t>
  </si>
  <si>
    <t>TP15</t>
  </si>
  <si>
    <t>U1</t>
  </si>
  <si>
    <t>U2, U4, U8, U9, U11, U15</t>
  </si>
  <si>
    <t>U3, U10</t>
  </si>
  <si>
    <t>U5, U12</t>
  </si>
  <si>
    <t>U6, U7, U13, U14, U25, U26</t>
  </si>
  <si>
    <t>U16</t>
  </si>
  <si>
    <t>U17</t>
  </si>
  <si>
    <t>U18</t>
  </si>
  <si>
    <t>U19</t>
  </si>
  <si>
    <t>U20, U32</t>
  </si>
  <si>
    <t>U21, U22</t>
  </si>
  <si>
    <t>U23, U24</t>
  </si>
  <si>
    <t>U27</t>
  </si>
  <si>
    <t>U28, U29</t>
  </si>
  <si>
    <t>U30</t>
  </si>
  <si>
    <t>U31</t>
  </si>
  <si>
    <t>D1, D7</t>
  </si>
  <si>
    <t>R7, R41, R53, R55</t>
  </si>
  <si>
    <t>R240, R241, R242, R243, R244, R245, R246, R247, R248, R249, R250, R251</t>
  </si>
  <si>
    <t>Quantity</t>
  </si>
  <si>
    <t>Value</t>
  </si>
  <si>
    <t>2200pF</t>
  </si>
  <si>
    <t>160µF</t>
  </si>
  <si>
    <t>0.1uF</t>
  </si>
  <si>
    <t>1uF</t>
  </si>
  <si>
    <t>0.01uF</t>
  </si>
  <si>
    <t>220pF</t>
  </si>
  <si>
    <t>10uF</t>
  </si>
  <si>
    <t>0.22uF</t>
  </si>
  <si>
    <t>2.2uF</t>
  </si>
  <si>
    <t>20uF</t>
  </si>
  <si>
    <t>10µF</t>
  </si>
  <si>
    <t>330pF</t>
  </si>
  <si>
    <t>100uF</t>
  </si>
  <si>
    <t>560pF</t>
  </si>
  <si>
    <t>6.8nF</t>
  </si>
  <si>
    <t>4.7µF</t>
  </si>
  <si>
    <t>22pF</t>
  </si>
  <si>
    <t>150uF</t>
  </si>
  <si>
    <t>200pF</t>
  </si>
  <si>
    <t>2000pF</t>
  </si>
  <si>
    <t>1µF</t>
  </si>
  <si>
    <t>47pF</t>
  </si>
  <si>
    <t>4700pF</t>
  </si>
  <si>
    <t>5µF</t>
  </si>
  <si>
    <t>16V</t>
  </si>
  <si>
    <t>60V</t>
  </si>
  <si>
    <t>100V</t>
  </si>
  <si>
    <t>600V</t>
  </si>
  <si>
    <t>800V</t>
  </si>
  <si>
    <t>95.16uH</t>
  </si>
  <si>
    <t>1500 ohm</t>
  </si>
  <si>
    <t>220uH</t>
  </si>
  <si>
    <t>10uH</t>
  </si>
  <si>
    <t>10.0k</t>
  </si>
  <si>
    <t>10kΩ</t>
  </si>
  <si>
    <t>20.0k</t>
  </si>
  <si>
    <t>12.0k</t>
  </si>
  <si>
    <t>38.8k</t>
  </si>
  <si>
    <t>3.01k</t>
  </si>
  <si>
    <t>2.7k</t>
  </si>
  <si>
    <t>5.6k</t>
  </si>
  <si>
    <t>680k</t>
  </si>
  <si>
    <t>60Ω</t>
  </si>
  <si>
    <t>169k</t>
  </si>
  <si>
    <t>5.76k</t>
  </si>
  <si>
    <t>38.3k</t>
  </si>
  <si>
    <t>475k</t>
  </si>
  <si>
    <t>15.6k</t>
  </si>
  <si>
    <t>1.5k</t>
  </si>
  <si>
    <t>105k</t>
  </si>
  <si>
    <t>1.00Meg</t>
  </si>
  <si>
    <t>7.32k</t>
  </si>
  <si>
    <t>PartNumber</t>
  </si>
  <si>
    <t>CK45-B3FD222KYVNA</t>
  </si>
  <si>
    <t>ALH82D161DD600</t>
  </si>
  <si>
    <t>06033C104JAT2A</t>
  </si>
  <si>
    <t>TMK107BJ105KA-T</t>
  </si>
  <si>
    <t>GRM188R71H221KA01D</t>
  </si>
  <si>
    <t>TMK316AB7106KLHT</t>
  </si>
  <si>
    <t>GRM188R71C224KA01D</t>
  </si>
  <si>
    <t>CGA4J3X7R1E225K125AB</t>
  </si>
  <si>
    <t>GRMJN7R61C206ME05</t>
  </si>
  <si>
    <t>TMK107BBJ106MA-T</t>
  </si>
  <si>
    <t>ZRB18AR61E106ME01L</t>
  </si>
  <si>
    <t>GRM1885C1H331JA01D</t>
  </si>
  <si>
    <t>C1812W104KDRACTU</t>
  </si>
  <si>
    <t>UWT1E101MCL1GS</t>
  </si>
  <si>
    <t>GRM1885C1H561JA01D</t>
  </si>
  <si>
    <t>GRM188R71C104KA01D</t>
  </si>
  <si>
    <t>R413F168050T0K</t>
  </si>
  <si>
    <t>F862FY475K310ZV054</t>
  </si>
  <si>
    <t>GRM188R72A104KA35J</t>
  </si>
  <si>
    <t>UVR1V100MDD1TA</t>
  </si>
  <si>
    <t>06035A220JAT2A</t>
  </si>
  <si>
    <t>EEU-FR1E151B</t>
  </si>
  <si>
    <t>C0603X104K3RACTU</t>
  </si>
  <si>
    <t>GRM1885C1H201JA01D</t>
  </si>
  <si>
    <t>GRM1885C1H202JA01D</t>
  </si>
  <si>
    <t>CL10A105KA8NNNC</t>
  </si>
  <si>
    <t>GRM21BR6YA106KE43L</t>
  </si>
  <si>
    <t>CL05B104KO5NNNC</t>
  </si>
  <si>
    <t>0402B103K500CT</t>
  </si>
  <si>
    <t>GRM1885C1H470JA01D</t>
  </si>
  <si>
    <t>C0603X472K5RACTU</t>
  </si>
  <si>
    <t>C4AKOBU4500A31J</t>
  </si>
  <si>
    <t>DE6E3KJ222MN3A</t>
  </si>
  <si>
    <t>BZT52C16-7-F</t>
  </si>
  <si>
    <t>KG DELLS1.22-JGKH-24</t>
  </si>
  <si>
    <t>B160-13-F</t>
  </si>
  <si>
    <t>1N4148W-7-F</t>
  </si>
  <si>
    <t>ES1JAF</t>
  </si>
  <si>
    <t>RS3K-E3/9AT</t>
  </si>
  <si>
    <t>SF-3812F2000T-2</t>
  </si>
  <si>
    <t>MH1608-601Y</t>
  </si>
  <si>
    <t>BLM15EX331SN1D</t>
  </si>
  <si>
    <t>N/A</t>
  </si>
  <si>
    <t>796636-3</t>
  </si>
  <si>
    <t>SSM-107-L-SV-BE</t>
  </si>
  <si>
    <t>SHF-112-01-L-D-TH</t>
  </si>
  <si>
    <t>HSEC8-160-01-L-DV-A-BL</t>
  </si>
  <si>
    <t>2071556-3</t>
  </si>
  <si>
    <t>B180990</t>
  </si>
  <si>
    <t>SDEM20161T-4R7MS</t>
  </si>
  <si>
    <t>BLM18HE152SN1D</t>
  </si>
  <si>
    <t>D6744</t>
  </si>
  <si>
    <t>MSS1210-224KE</t>
  </si>
  <si>
    <t>SRN3015-100M</t>
  </si>
  <si>
    <t>THT-14-423-10</t>
  </si>
  <si>
    <t>9774015960R</t>
  </si>
  <si>
    <t>CSD17318Q2</t>
  </si>
  <si>
    <t>STD3NK80ZT4</t>
  </si>
  <si>
    <t>CSS2H-2512R-1L00F</t>
  </si>
  <si>
    <t>RG1608P-560-B-T5</t>
  </si>
  <si>
    <t>RT0603BRD0710RL</t>
  </si>
  <si>
    <t>RG1608P-103-B-T5</t>
  </si>
  <si>
    <t>TMP6131LPGM</t>
  </si>
  <si>
    <t>RC0603FR-0720KL</t>
  </si>
  <si>
    <t>ERJ-3EKF1202V</t>
  </si>
  <si>
    <t>RT0603DRE0738K8L</t>
  </si>
  <si>
    <t>RC0603FR-073K01L</t>
  </si>
  <si>
    <t>CRCW06032K70JNEA</t>
  </si>
  <si>
    <t>RC0603JR-075K6L</t>
  </si>
  <si>
    <t>TNPV1206680KBEEN</t>
  </si>
  <si>
    <t>RCS06030000Z0EA</t>
  </si>
  <si>
    <t>RC0603JR-07680RL</t>
  </si>
  <si>
    <t>PTCEL13R600LBE</t>
  </si>
  <si>
    <t>ERJ-8ENF1693V</t>
  </si>
  <si>
    <t>IsoM5-275-B-L2</t>
  </si>
  <si>
    <t>RT0603DRE07200RL</t>
  </si>
  <si>
    <t>RT0603DRE075K76L</t>
  </si>
  <si>
    <t>RT0603DRE0738K3L</t>
  </si>
  <si>
    <t>CRCW1206475KFKEA</t>
  </si>
  <si>
    <t>RT0603DRE0715K6L</t>
  </si>
  <si>
    <t>RT0603DRE07301RL</t>
  </si>
  <si>
    <t>ERJ-6RQFR68V</t>
  </si>
  <si>
    <t>CSR1206FKR750</t>
  </si>
  <si>
    <t>ERJ-3GEYJ152V</t>
  </si>
  <si>
    <t>RT0603BRD07105KL</t>
  </si>
  <si>
    <t>RT0603DRE0720KL</t>
  </si>
  <si>
    <t>CRCW06031K50JNEA</t>
  </si>
  <si>
    <t>TNPV12061M00BEEN</t>
  </si>
  <si>
    <t>3269W-1-104LF</t>
  </si>
  <si>
    <t>RT0603BRD077K32L</t>
  </si>
  <si>
    <t>RT0603DRE0759R7L</t>
  </si>
  <si>
    <t>RMCF0805ZT0R00</t>
  </si>
  <si>
    <t>INA181A3IDBV</t>
  </si>
  <si>
    <t>LMG3522R030-Q1</t>
  </si>
  <si>
    <t>UCC14131QDWNRQ1</t>
  </si>
  <si>
    <t>ISO7762DBQR</t>
  </si>
  <si>
    <t>SN74LVC1G08DBVT</t>
  </si>
  <si>
    <t>TMCS1123B2QDVGR</t>
  </si>
  <si>
    <t>UCC28710DR</t>
  </si>
  <si>
    <t>TPS560200DBVR</t>
  </si>
  <si>
    <t>TLV75533PDRVR</t>
  </si>
  <si>
    <t>OPA2388IDR</t>
  </si>
  <si>
    <t>OPA4388IDR</t>
  </si>
  <si>
    <t>SN74LVC126APWR</t>
  </si>
  <si>
    <t>ISOW1044DFM</t>
  </si>
  <si>
    <t>ISOW1412DFM</t>
  </si>
  <si>
    <t>GB02SLT12-214</t>
  </si>
  <si>
    <t>CRCW12064R70JNEAHP</t>
  </si>
  <si>
    <t>Manufacturer</t>
  </si>
  <si>
    <t>Any</t>
  </si>
  <si>
    <t>TDK</t>
  </si>
  <si>
    <t>KEMET</t>
  </si>
  <si>
    <t>AVX</t>
  </si>
  <si>
    <t>Taiyo Yuden</t>
  </si>
  <si>
    <t>Wurth Elektronik</t>
  </si>
  <si>
    <t>MuRata</t>
  </si>
  <si>
    <t>Murata Electronics</t>
  </si>
  <si>
    <t>Kemet</t>
  </si>
  <si>
    <t>Nichicon</t>
  </si>
  <si>
    <t>Panasonic</t>
  </si>
  <si>
    <t>Samsung</t>
  </si>
  <si>
    <t>Walsin</t>
  </si>
  <si>
    <t>Diodes Inc.</t>
  </si>
  <si>
    <t>Osram Opto</t>
  </si>
  <si>
    <t>Fairchild Semiconductor</t>
  </si>
  <si>
    <t>Vishay-Semiconductor</t>
  </si>
  <si>
    <t>Bourns</t>
  </si>
  <si>
    <t>Murata</t>
  </si>
  <si>
    <t>TE Connectivity</t>
  </si>
  <si>
    <t>Wurth Electronics</t>
  </si>
  <si>
    <t>Samtec</t>
  </si>
  <si>
    <t>Cyntec</t>
  </si>
  <si>
    <t>Coilcraft</t>
  </si>
  <si>
    <t>Brady</t>
  </si>
  <si>
    <t>Texas Instruments</t>
  </si>
  <si>
    <t>STMicroelectronics</t>
  </si>
  <si>
    <t>Susumu Co Ltd</t>
  </si>
  <si>
    <t>Yageo America</t>
  </si>
  <si>
    <t>Yageo</t>
  </si>
  <si>
    <t>Vishay-Dale</t>
  </si>
  <si>
    <t>Vishay Draloric</t>
  </si>
  <si>
    <t>Vishay Bccomponents</t>
  </si>
  <si>
    <t>Stackpole Electronics Inc</t>
  </si>
  <si>
    <t>Stackpole Electronics</t>
  </si>
  <si>
    <t>Keystone Electronics</t>
  </si>
  <si>
    <t>Keystone</t>
  </si>
  <si>
    <t>GeneSiC Semiconductor</t>
  </si>
  <si>
    <t>Description</t>
  </si>
  <si>
    <t>Printed Circuit Board</t>
  </si>
  <si>
    <t>CAP, CERM, 2200 pF, 3000 V,+/- 10%, B, Dia 12.5mm</t>
  </si>
  <si>
    <t>ALH82, Aluminum Electrolytic, 160 uF, 20%, 600 VDC, -40/+105°C</t>
  </si>
  <si>
    <t>CAP, CERM, 0.1 uF, 25 V, +/- 5%, X7R, 0603</t>
  </si>
  <si>
    <t>CAP, CERM, 1 µF, 25 V,+/- 10%, X5R, 0603</t>
  </si>
  <si>
    <t>CAP, CERM, 0.01 µF, 50 V,+/- 10%, X7R, 0603</t>
  </si>
  <si>
    <t>CAP, CERM, 220 pF, 50 V, +/- 10%, X7R, 0603</t>
  </si>
  <si>
    <t>CAP, CERM, 10 µF, 25 V,+/- 10%, X7R, AEC-Q200 Grade 1, 1206</t>
  </si>
  <si>
    <t>CAP, CERM, 0.22 uF, 16 V, +/- 10%, X7R, 0603</t>
  </si>
  <si>
    <t>CAP, CERM, 2.2 uF, 25 V, +/- 10%, X7R, AEC-Q200 Grade 1, 0805</t>
  </si>
  <si>
    <t>CAP, CERM, 20 uF, 16 V, +/- 20%, X5R, 0704</t>
  </si>
  <si>
    <t>CAP, CERM, 10 uF, 25 V, +/- 20%, X5R, 0603</t>
  </si>
  <si>
    <t>10µF ±20% 25V Ceramic Capacitor X5R 0603 (1608 Metric)</t>
  </si>
  <si>
    <t>CAP, CERM, 330 pF, 50 V, +/- 5%, C0G/NP0, 0603</t>
  </si>
  <si>
    <t>CAP, CERM, 0.1 uF, 50 V, +/- 10%, X7R, 0603</t>
  </si>
  <si>
    <t>CAP, CERM, 0.1 uF, 1000 V, +/- 10%, X7R, 1812</t>
  </si>
  <si>
    <t>CAP, AL, 100 µF, 25 V, +/- 20%, SMD</t>
  </si>
  <si>
    <t>CAP, CERM, 560 pF, 50 V, +/- 5%, C0G/NP0, 0603</t>
  </si>
  <si>
    <t>CAP, CERM, 0.1 uF, 16 V, +/- 10%, X7R, 0603</t>
  </si>
  <si>
    <t>6800 pF Film Capacitor 300V 1500V (1.5kV) Polypropylene (PP), Metallized Radial</t>
  </si>
  <si>
    <t>4.7 µF Film Capacitor 310V 630V Polypropylene (PP), Metallized Radial</t>
  </si>
  <si>
    <t>CAP, CERM, 0.1 uF, 100 V, +/- 10%, X7R, 0603</t>
  </si>
  <si>
    <t>CAP, AL, 10 uF, 35 V, +/- 20%, TH</t>
  </si>
  <si>
    <t>CAP, CERM, 22 pF, 50 V, +/- 5%, C0G/NP0, 0603</t>
  </si>
  <si>
    <t>CAP, AL, 150 uF, 25 V, +/- 20%, TH</t>
  </si>
  <si>
    <t>CAP, CERM, 1 uF, 10 V,+/- 10%, X7R, 0603</t>
  </si>
  <si>
    <t>CAP, CERM, 0.1 uF, 25 V, +/- 10%, X7R, 0603</t>
  </si>
  <si>
    <t>CAP, CERM, 200 pF, 50 V, +/- 5%, C0G/NP0, 0603</t>
  </si>
  <si>
    <t>CAP, CERM, 2000 pF, 50 V, +/- 5%, C0G/NP0, 0603</t>
  </si>
  <si>
    <t>Cap Ceramic 1uF 25V X5R ±10% Pad SMD 0603 +85°C T/R</t>
  </si>
  <si>
    <t>CAP, CERM, 10 uF, 35 V, +/- 10%, X5R, 0805</t>
  </si>
  <si>
    <t>CAP, CERM, 0.1 µF, 16 V,+/- 10%, X7R, 0402</t>
  </si>
  <si>
    <t>CAP, CERM, 0.01 µF, 50 V,+/- 10%, X7R, 0402</t>
  </si>
  <si>
    <t>CAP, CERM, 47 pF, 50 V, +/- 5%, C0G/NP0, 0603</t>
  </si>
  <si>
    <t>CAP, CERM, 4700 pF, 50 V, +/- 10%, X7R, 0603</t>
  </si>
  <si>
    <t>5 µF Film Capacitor 900V Polypropylene (PP), Metallized Radial</t>
  </si>
  <si>
    <t>CAP, CERM, 2200 pF, 300 V, +/- 20%, E, TH, 2- Leads, Body 9x7mm, Pin Spacing 7.5mm</t>
  </si>
  <si>
    <t>Diode, Zener, 16 V, 500 mW, AEC-Q101, SOD-123</t>
  </si>
  <si>
    <t>Standard LEDs - SMD Green TOPLED E 1608</t>
  </si>
  <si>
    <t>Diode, Schottky, 60 V, 1 A, SMA</t>
  </si>
  <si>
    <t>Diode, Ultrafast, 100 V, 0.15 A, SOD-123</t>
  </si>
  <si>
    <t>Diode, Ultrafast, 600 V, 1 A, AEC-Q101, SMAF</t>
  </si>
  <si>
    <t>Diode, Switching, 800 V, 3 A, SMC</t>
  </si>
  <si>
    <t>20 A 250 V AC 80 V DC Fuse Board Mount (Cartridge Style Excluded) Surface Mount 2-SMD, Square End Block</t>
  </si>
  <si>
    <t>600 Ohms @ 100 MHz 1 Power, Signal Line Ferrite Bead 0603 (1608 Metric) 1A 200mOhm</t>
  </si>
  <si>
    <t>Chip Ferrite Bead, 0402, 330Ω @ 100MHz, 0.205Ω, 25%, 1.1A</t>
  </si>
  <si>
    <t>Fiducial mark.  There is nothing to buy or mount.</t>
  </si>
  <si>
    <t>3 Position Terminal Block Header, Male Pins, Shrouded (4 Side) 0.200" (5.08mm) Vertical - Through Hole</t>
  </si>
  <si>
    <t>Power Barrel Connector Jack 2.10mm ID (0.083"), 5.50mm OD (0.217") Through Hole</t>
  </si>
  <si>
    <t>Header, 2.54 mm, 2x1, Gold, TH</t>
  </si>
  <si>
    <t>7 Position Receptacle, Bottom Entry Connector 0.100" (2.54mm) Surface Mount Gold</t>
  </si>
  <si>
    <t>Conn Shrouded Header (4 Sides) HDR 24 POS 1.27mm Solder ST Top Entry Thru-Hole Tube</t>
  </si>
  <si>
    <t>C2000 controlCARD-120HSEC connector, SMT</t>
  </si>
  <si>
    <t>Receptacle, D-Sub, 9 Position, R/A, TH</t>
  </si>
  <si>
    <t>General Purpose Relay SPST-NO (1 Form A) 12VDC Coil Through Hole</t>
  </si>
  <si>
    <t>Inductor 95.16 µH</t>
  </si>
  <si>
    <t>4.7µH Unshielded Inductor 1.1A 426mOhm Max 0806 (2016 Metric)</t>
  </si>
  <si>
    <t>Ferrite Bead, 1500 ohm @ 100 MHz, 0.5 A, 0603</t>
  </si>
  <si>
    <t>Common Mode Chokes 4mH 50mohm 250kHz</t>
  </si>
  <si>
    <t>Inductor, Shielded, Ferrite, 220 uH, 2.1 A, 0.216 ohm, SMD</t>
  </si>
  <si>
    <t>Inductor, Drum Core, Ferrite, 10 uH, 0.88 A, 0.276 ohm, SMD</t>
  </si>
  <si>
    <t>100µH @ 100kHz 2 Line Common Mode Choke Surface Mount 5.8 kOhms @ 10MHz 150mA DCR 2Ohm</t>
  </si>
  <si>
    <t>Thermal Transfer Printable Labels, 0.650" W x 0.200" H - 10,000 per roll</t>
  </si>
  <si>
    <t>Round Spacer Unthreaded Steel 0.059" (1.50mm)</t>
  </si>
  <si>
    <t>30-V N-Channel NexFET™ Power MOSFET</t>
  </si>
  <si>
    <t>MOSFET, N-CH, 800 V, 2.5 A, DPAK</t>
  </si>
  <si>
    <t>RES, 0.001, 1%, 5 W, AEC-Q200 Grade 0, 6.35x3.05mm</t>
  </si>
  <si>
    <t>RES, 56, 0.1%, 0.1 W, 0603</t>
  </si>
  <si>
    <t>RES, 10.0, 0.1%, 0.1 W, 0603</t>
  </si>
  <si>
    <t>RES, 10.0 k, 0.1%, 0.1 W, 0603</t>
  </si>
  <si>
    <t>SENSOR PTC 10K OHM 1% TO92S</t>
  </si>
  <si>
    <t>RES, 20.0 k, 1%, 0.1 W, 0603</t>
  </si>
  <si>
    <t>RES, 12.0 k, 1%, 0.1 W, 0603</t>
  </si>
  <si>
    <t>RES, 38.8 k, 0.5%, 0.1 W, 0603</t>
  </si>
  <si>
    <t>RES, 3.01 k, 1%, 0.1 W, 0603</t>
  </si>
  <si>
    <t>RES, 2.7 k, 5%, 0.1 W, AEC-Q200 Grade 0, 0603</t>
  </si>
  <si>
    <t>RES, 5.6 k, 5%, 0.1 W, 0603</t>
  </si>
  <si>
    <t>RES, 680 k, 0.1%, 1 W, 1206</t>
  </si>
  <si>
    <t>RES, 0, 0%, 0.25 W, AEC-Q200 Grade 0, 0603</t>
  </si>
  <si>
    <t>RES, 680, 5%, 0.1 W, 0603</t>
  </si>
  <si>
    <t>PTCEL Series 500 V 60 Ohm ±30 % Radial Inrush Current Limiter PTC Thermistor</t>
  </si>
  <si>
    <t>RES, 169 k, 1%, 0.25 W, AEC-Q200 Grade 0, 1206</t>
  </si>
  <si>
    <t>5 kA Varistor 1 Circuit Through Hole Disc 17mm</t>
  </si>
  <si>
    <t>RES, 200, 0.5%, 0.1 W, 0603</t>
  </si>
  <si>
    <t>RES, 5.76 k, 0.5%, 0.1 W, 0603</t>
  </si>
  <si>
    <t>RES, 38.3 k, 0.5%, 0.1 W, 0603</t>
  </si>
  <si>
    <t>RES, 475 k, 1%, 0.25 W, AEC-Q200 Grade 0, 1206</t>
  </si>
  <si>
    <t>RES, 15.6 k, 0.5%, 0.1 W, 0603</t>
  </si>
  <si>
    <t>RES, 301, 0.5%, 0.1 W, 0603</t>
  </si>
  <si>
    <t>RES, 0.68, 1%, 0.125 W, AEC-Q200 Grade 0, 0805</t>
  </si>
  <si>
    <t>RES, 0.75, 1%, 0.5 W, 1206</t>
  </si>
  <si>
    <t>RES, 1.5 k, 5%, 0.1 W, AEC-Q200 Grade 0, 0603</t>
  </si>
  <si>
    <t>RES, 105 k, 0.1%, 0.1 W, 0603</t>
  </si>
  <si>
    <t>RES, 20.0 k, 0.5%, 0.1 W, 0603</t>
  </si>
  <si>
    <t>RES, 1.00 M, 0.1%, 1 W, 1206</t>
  </si>
  <si>
    <t>100 kOhms 0.25W, 1/4W Gull Wing Surface Mount Trimmer Potentiometer Cermet 12 Turn Top Adjustment</t>
  </si>
  <si>
    <t>RES, 7.32 k, 0.1%, 0.1 W, 0603</t>
  </si>
  <si>
    <t>RES, 59.7, 0.5%, 0.1 W, 0603</t>
  </si>
  <si>
    <t>0 Ohms Jumper 0.125W, 1/8W Chip Resistor 0805 (2012 Metric) Automotive AEC-Q200 Thick Film</t>
  </si>
  <si>
    <t>Test Point, Miniature, Black, TH</t>
  </si>
  <si>
    <t>Test Point, Miniature, Red, TH</t>
  </si>
  <si>
    <t>Test Point, Miniature, Green, TH</t>
  </si>
  <si>
    <t>Test Point, Miniature, Blue, TH</t>
  </si>
  <si>
    <t>Bidirectional, Low- and High-Side Measurement, Multichannel, Voltage Output, Current-Sense Amplifier, DBV0006A (SOT-6)</t>
  </si>
  <si>
    <t>650-V 30-mΩ GaN FET with Integrated Driver, Protection, and Temperature Reporting</t>
  </si>
  <si>
    <t>Automotive 1.5-W, 12-V VIN / 12-VOUT, 15-V VIN / 15-V VOUT, HighDensity, &gt; 5-kVRMS, Isolated DC/DC Module</t>
  </si>
  <si>
    <t>High Speed, Robust EMC, Reinforced Six-Channel Digital Isolator, DBQ0016A (SSOP-16)</t>
  </si>
  <si>
    <t>Single 2-Input Positive-AND Gate, DBV0005A, SMALL T&amp;R</t>
  </si>
  <si>
    <t>Constant-Voltage, Constant-Current PWM Controller with Primary-Side Regulation, D0007A (SOIC-7)</t>
  </si>
  <si>
    <t>17V Input, 500mA Synchronous Step-Down Regulator in SOT-23 with Advanced Eco-Mode(TM), DBV0005A (SOT-23-5)</t>
  </si>
  <si>
    <t>500mA LDO, DRV0006A (WSON-6)</t>
  </si>
  <si>
    <t>Precision, Zero-Drift, Zero-Crossover, True Rail-to-Rail, Input/Output Operational Amplifiers</t>
  </si>
  <si>
    <t>Op Amp Quad Zero Drift Amplifier R-R I/O ±2.75V/5.5V 14-Pin SOIC T/R</t>
  </si>
  <si>
    <t>Data Selectors/Multiplexers With 3-State Outputs, PW0016A, TUBE</t>
  </si>
  <si>
    <t>Quadruple Bus Buffer Gate with 3-State Outputs, PW0014A (TSSOP-14)</t>
  </si>
  <si>
    <t>Hex Buffers And Line Drivers With 3-State Outputs, D0016A, TUBE</t>
  </si>
  <si>
    <t>Reinforced 5-kVRMS Isolated CAN Transceiver with Integrated lowemissions DC-DC Converter</t>
  </si>
  <si>
    <t>Reinforced 5-kVRMS Isolated RS-485/RS-422 Transceiver With Integrated Low Emissions DC-DC Converter</t>
  </si>
  <si>
    <t>Diode Silicon Carbide Schottky 1200 V 2A (DC) Surface Mount DO-214AA</t>
  </si>
  <si>
    <t>RES, 4.7, 5%, 0.75 W, AEC-Q200 Grade 0, 1206</t>
  </si>
  <si>
    <t>PackageReference</t>
  </si>
  <si>
    <t>Dia 12.5mm</t>
  </si>
  <si>
    <t>RADIAL</t>
  </si>
  <si>
    <t>0603</t>
  </si>
  <si>
    <t>1206</t>
  </si>
  <si>
    <t>0805</t>
  </si>
  <si>
    <t>0704</t>
  </si>
  <si>
    <t>1812</t>
  </si>
  <si>
    <t>6.6x6.6mm</t>
  </si>
  <si>
    <t>5x11mm</t>
  </si>
  <si>
    <t>D6.3xL11.2mm</t>
  </si>
  <si>
    <t>0402</t>
  </si>
  <si>
    <t>TH, 2- Leads, Body 9x7mm, Pin Spacing 7.5mm</t>
  </si>
  <si>
    <t>SOD-123</t>
  </si>
  <si>
    <t>SMA</t>
  </si>
  <si>
    <t>SMAF</t>
  </si>
  <si>
    <t>SMC</t>
  </si>
  <si>
    <t>3812</t>
  </si>
  <si>
    <t>HDR3</t>
  </si>
  <si>
    <t>CONN_PWR_10MM7_9MM0</t>
  </si>
  <si>
    <t>Header, 2.54mm, 2x1, TH</t>
  </si>
  <si>
    <t>HDR7</t>
  </si>
  <si>
    <t>HDR24</t>
  </si>
  <si>
    <t>C2000 pin numbering</t>
  </si>
  <si>
    <t>PTH_RELAY_18MM2_10MM2</t>
  </si>
  <si>
    <t>PTH12_39MM8_41MM4</t>
  </si>
  <si>
    <t>SMD2</t>
  </si>
  <si>
    <t>PTH_CMC_38MM0</t>
  </si>
  <si>
    <t>Inductor, 12.3x10x12.3mm</t>
  </si>
  <si>
    <t>Inductor, 3x1.5x2mm</t>
  </si>
  <si>
    <t>SMT_4MM5_3MM2</t>
  </si>
  <si>
    <t>PCB Label 0.650 x 0.200 inch</t>
  </si>
  <si>
    <t>ROUND_SPACER_6MM0</t>
  </si>
  <si>
    <t>WSON6</t>
  </si>
  <si>
    <t>DPAK</t>
  </si>
  <si>
    <t>6.35x3.05mm</t>
  </si>
  <si>
    <t>TO-92S</t>
  </si>
  <si>
    <t>SMD</t>
  </si>
  <si>
    <t>Black Miniature Testpoint</t>
  </si>
  <si>
    <t>Red Miniature Testpoint</t>
  </si>
  <si>
    <t>Green Miniature Testpoint</t>
  </si>
  <si>
    <t>Blue Miniature Testpoint</t>
  </si>
  <si>
    <t>DBV0006A</t>
  </si>
  <si>
    <t>VQFN52</t>
  </si>
  <si>
    <t>SSOP36</t>
  </si>
  <si>
    <t>DBQ0016A</t>
  </si>
  <si>
    <t>DBV0005A</t>
  </si>
  <si>
    <t>SOICW10</t>
  </si>
  <si>
    <t>D0007A</t>
  </si>
  <si>
    <t>DRV0006A</t>
  </si>
  <si>
    <t>SOIC8</t>
  </si>
  <si>
    <t>SOIC14</t>
  </si>
  <si>
    <t>PW0016A</t>
  </si>
  <si>
    <t>PW0014A</t>
  </si>
  <si>
    <t>D0016A</t>
  </si>
  <si>
    <t>SOIC20</t>
  </si>
  <si>
    <t>DO-214AA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</si>
</sst>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6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0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640625" defaultRowHeight="12.3"/>
  <cols>
    <col min="1" max="1" width="9.71875" style="1" customWidth="1"/>
    <col min="2" max="2" width="15.71875" style="1" customWidth="1"/>
    <col min="3" max="3" width="8.71875" style="3" customWidth="1"/>
    <col min="4" max="4" width="10.71875" style="1" customWidth="1"/>
    <col min="5" max="5" width="26.71875" style="5" customWidth="1"/>
    <col min="6" max="6" width="24.71875" style="3" customWidth="1"/>
    <col min="7" max="7" width="60.71875" style="1" customWidth="1"/>
    <col min="8" max="8" width="18.71875" style="1" customWidth="1"/>
    <col min="9" max="16384" width="9.164062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100000000000001">
      <c r="A4" s="1" t="s">
        <v>4</v>
      </c>
      <c r="B4" s="24" t="s">
        <v>9</v>
      </c>
      <c r="C4" s="1"/>
      <c r="E4" s="1"/>
      <c r="F4" s="20" t="str">
        <f>F1&amp;" REV "&amp;F2&amp;" Bill of Materials"</f>
        <v>TIDA-010938 AC-DC REV E1 Bill of Materials</v>
      </c>
    </row>
    <row r="6" spans="1:13">
      <c r="A6" s="16" t="s">
        <v>3</v>
      </c>
      <c r="B6" s="16" t="s">
        <v>10</v>
      </c>
      <c r="C6" s="16" t="s">
        <v>134</v>
      </c>
      <c r="D6" s="16" t="s">
        <v>135</v>
      </c>
      <c r="E6" s="17" t="s">
        <v>188</v>
      </c>
      <c r="F6" s="16" t="s">
        <v>297</v>
      </c>
      <c r="G6" s="17" t="s">
        <v>336</v>
      </c>
      <c r="H6" s="17" t="s">
        <v>457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298</v>
      </c>
      <c r="G7" s="9" t="s">
        <v>337</v>
      </c>
      <c r="H7" s="21"/>
      <c r="I7" s="4"/>
      <c r="J7" s="4"/>
      <c r="K7" s="4"/>
      <c r="L7" s="4"/>
      <c r="M7" s="4"/>
    </row>
    <row r="8" spans="1:13" s="2" customFormat="1">
      <c r="A8" s="15">
        <f>ROW(A8)-ROW($A$6)</f>
        <v>2</v>
      </c>
      <c r="B8" s="13" t="s">
        <v>12</v>
      </c>
      <c r="C8" s="15">
        <v>1</v>
      </c>
      <c r="D8" s="12" t="s">
        <v>136</v>
      </c>
      <c r="E8" s="13" t="s">
        <v>189</v>
      </c>
      <c r="F8" s="14" t="s">
        <v>299</v>
      </c>
      <c r="G8" s="12" t="s">
        <v>338</v>
      </c>
      <c r="H8" s="22" t="s">
        <v>458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4</v>
      </c>
      <c r="D9" s="9" t="s">
        <v>137</v>
      </c>
      <c r="E9" s="10" t="s">
        <v>190</v>
      </c>
      <c r="F9" s="11" t="s">
        <v>300</v>
      </c>
      <c r="G9" s="9" t="s">
        <v>339</v>
      </c>
      <c r="H9" s="21" t="s">
        <v>459</v>
      </c>
      <c r="I9" s="4"/>
      <c r="J9" s="4"/>
      <c r="K9" s="4"/>
      <c r="L9" s="4"/>
      <c r="M9" s="4"/>
    </row>
    <row r="10" spans="1:13" s="2" customFormat="1" ht="73.8">
      <c r="A10" s="15">
        <f>ROW(A10)-ROW($A$6)</f>
        <v>4</v>
      </c>
      <c r="B10" s="13" t="s">
        <v>14</v>
      </c>
      <c r="C10" s="15">
        <v>15</v>
      </c>
      <c r="D10" s="12" t="s">
        <v>138</v>
      </c>
      <c r="E10" s="13" t="s">
        <v>191</v>
      </c>
      <c r="F10" s="14" t="s">
        <v>301</v>
      </c>
      <c r="G10" s="12" t="s">
        <v>340</v>
      </c>
      <c r="H10" s="22" t="s">
        <v>460</v>
      </c>
      <c r="I10" s="4"/>
      <c r="J10" s="4"/>
      <c r="K10" s="4"/>
      <c r="L10" s="4"/>
      <c r="M10" s="4"/>
    </row>
    <row r="11" spans="1:13" s="2" customFormat="1" ht="36.9">
      <c r="A11" s="8">
        <f>ROW(A11)-ROW($A$6)</f>
        <v>5</v>
      </c>
      <c r="B11" s="10" t="s">
        <v>15</v>
      </c>
      <c r="C11" s="8">
        <v>6</v>
      </c>
      <c r="D11" s="9" t="s">
        <v>139</v>
      </c>
      <c r="E11" s="10" t="s">
        <v>192</v>
      </c>
      <c r="F11" s="11" t="s">
        <v>302</v>
      </c>
      <c r="G11" s="9" t="s">
        <v>341</v>
      </c>
      <c r="H11" s="21" t="s">
        <v>460</v>
      </c>
      <c r="I11" s="4"/>
      <c r="J11" s="4"/>
      <c r="K11" s="4"/>
      <c r="L11" s="4"/>
      <c r="M11" s="4"/>
    </row>
    <row r="12" spans="1:13" s="2" customFormat="1" ht="24.6">
      <c r="A12" s="15">
        <f>ROW(A12)-ROW($A$6)</f>
        <v>6</v>
      </c>
      <c r="B12" s="13" t="s">
        <v>16</v>
      </c>
      <c r="C12" s="15">
        <v>4</v>
      </c>
      <c r="D12" s="12" t="s">
        <v>140</v>
      </c>
      <c r="E12" s="13">
        <v>885012206089</v>
      </c>
      <c r="F12" s="14" t="s">
        <v>303</v>
      </c>
      <c r="G12" s="12" t="s">
        <v>342</v>
      </c>
      <c r="H12" s="22" t="s">
        <v>460</v>
      </c>
      <c r="I12" s="4"/>
      <c r="J12" s="4"/>
      <c r="K12" s="4"/>
      <c r="L12" s="4"/>
      <c r="M12" s="4"/>
    </row>
    <row r="13" spans="1:13" s="2" customFormat="1" ht="409.5">
      <c r="A13" s="8">
        <f>ROW(A13)-ROW($A$6)</f>
        <v>7</v>
      </c>
      <c r="B13" s="10" t="s">
        <v>17</v>
      </c>
      <c r="C13" s="8">
        <v>100</v>
      </c>
      <c r="D13" s="9" t="s">
        <v>141</v>
      </c>
      <c r="E13" s="10" t="s">
        <v>193</v>
      </c>
      <c r="F13" s="11" t="s">
        <v>304</v>
      </c>
      <c r="G13" s="9" t="s">
        <v>343</v>
      </c>
      <c r="H13" s="21" t="s">
        <v>460</v>
      </c>
      <c r="I13" s="4"/>
      <c r="J13" s="4"/>
      <c r="K13" s="4"/>
      <c r="L13" s="4"/>
      <c r="M13" s="4"/>
    </row>
    <row r="14" spans="1:13" s="2" customFormat="1" ht="24.6">
      <c r="A14" s="15">
        <f>ROW(A14)-ROW($A$6)</f>
        <v>8</v>
      </c>
      <c r="B14" s="13" t="s">
        <v>18</v>
      </c>
      <c r="C14" s="15">
        <v>6</v>
      </c>
      <c r="D14" s="12" t="s">
        <v>142</v>
      </c>
      <c r="E14" s="13" t="s">
        <v>194</v>
      </c>
      <c r="F14" s="14" t="s">
        <v>302</v>
      </c>
      <c r="G14" s="12" t="s">
        <v>344</v>
      </c>
      <c r="H14" s="22" t="s">
        <v>461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2</v>
      </c>
      <c r="D15" s="9" t="s">
        <v>143</v>
      </c>
      <c r="E15" s="10" t="s">
        <v>195</v>
      </c>
      <c r="F15" s="11" t="s">
        <v>304</v>
      </c>
      <c r="G15" s="9" t="s">
        <v>345</v>
      </c>
      <c r="H15" s="21" t="s">
        <v>460</v>
      </c>
      <c r="I15" s="4"/>
      <c r="J15" s="4"/>
      <c r="K15" s="4"/>
      <c r="L15" s="4"/>
      <c r="M15" s="4"/>
    </row>
    <row r="16" spans="1:13" s="2" customFormat="1" ht="24.6">
      <c r="A16" s="15">
        <f>ROW(A16)-ROW($A$6)</f>
        <v>10</v>
      </c>
      <c r="B16" s="13" t="s">
        <v>20</v>
      </c>
      <c r="C16" s="15">
        <v>6</v>
      </c>
      <c r="D16" s="12" t="s">
        <v>144</v>
      </c>
      <c r="E16" s="13" t="s">
        <v>196</v>
      </c>
      <c r="F16" s="14" t="s">
        <v>299</v>
      </c>
      <c r="G16" s="12" t="s">
        <v>346</v>
      </c>
      <c r="H16" s="22" t="s">
        <v>462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2</v>
      </c>
      <c r="D17" s="9" t="s">
        <v>145</v>
      </c>
      <c r="E17" s="10" t="s">
        <v>197</v>
      </c>
      <c r="F17" s="11" t="s">
        <v>304</v>
      </c>
      <c r="G17" s="9" t="s">
        <v>347</v>
      </c>
      <c r="H17" s="21" t="s">
        <v>463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2</v>
      </c>
      <c r="D18" s="12" t="s">
        <v>142</v>
      </c>
      <c r="E18" s="13" t="s">
        <v>198</v>
      </c>
      <c r="F18" s="14" t="s">
        <v>302</v>
      </c>
      <c r="G18" s="12" t="s">
        <v>348</v>
      </c>
      <c r="H18" s="22" t="s">
        <v>460</v>
      </c>
      <c r="I18" s="4"/>
      <c r="J18" s="4"/>
      <c r="K18" s="4"/>
      <c r="L18" s="4"/>
      <c r="M18" s="4"/>
    </row>
    <row r="19" spans="1:13" s="2" customFormat="1" ht="36.9">
      <c r="A19" s="8">
        <f>ROW(A19)-ROW($A$6)</f>
        <v>13</v>
      </c>
      <c r="B19" s="10" t="s">
        <v>23</v>
      </c>
      <c r="C19" s="8">
        <v>6</v>
      </c>
      <c r="D19" s="9" t="s">
        <v>146</v>
      </c>
      <c r="E19" s="10" t="s">
        <v>199</v>
      </c>
      <c r="F19" s="11" t="s">
        <v>305</v>
      </c>
      <c r="G19" s="9" t="s">
        <v>349</v>
      </c>
      <c r="H19" s="21" t="s">
        <v>460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2</v>
      </c>
      <c r="D20" s="12" t="s">
        <v>147</v>
      </c>
      <c r="E20" s="13" t="s">
        <v>200</v>
      </c>
      <c r="F20" s="14" t="s">
        <v>304</v>
      </c>
      <c r="G20" s="12" t="s">
        <v>350</v>
      </c>
      <c r="H20" s="22" t="s">
        <v>460</v>
      </c>
      <c r="I20" s="4"/>
      <c r="J20" s="4"/>
      <c r="K20" s="4"/>
      <c r="L20" s="4"/>
      <c r="M20" s="4"/>
    </row>
    <row r="21" spans="1:13" s="2" customFormat="1" ht="61.5">
      <c r="A21" s="8">
        <f>ROW(A21)-ROW($A$6)</f>
        <v>15</v>
      </c>
      <c r="B21" s="10" t="s">
        <v>25</v>
      </c>
      <c r="C21" s="8">
        <v>13</v>
      </c>
      <c r="D21" s="9" t="s">
        <v>138</v>
      </c>
      <c r="E21" s="10">
        <v>885012206095</v>
      </c>
      <c r="F21" s="11" t="s">
        <v>303</v>
      </c>
      <c r="G21" s="9" t="s">
        <v>351</v>
      </c>
      <c r="H21" s="21" t="s">
        <v>460</v>
      </c>
      <c r="I21" s="4"/>
      <c r="J21" s="4"/>
      <c r="K21" s="4"/>
      <c r="L21" s="4"/>
      <c r="M21" s="4"/>
    </row>
    <row r="22" spans="1:13" s="2" customFormat="1" ht="36.9">
      <c r="A22" s="15">
        <f>ROW(A22)-ROW($A$6)</f>
        <v>16</v>
      </c>
      <c r="B22" s="13" t="s">
        <v>26</v>
      </c>
      <c r="C22" s="15">
        <v>7</v>
      </c>
      <c r="D22" s="12" t="s">
        <v>138</v>
      </c>
      <c r="E22" s="13" t="s">
        <v>201</v>
      </c>
      <c r="F22" s="14" t="s">
        <v>306</v>
      </c>
      <c r="G22" s="12" t="s">
        <v>352</v>
      </c>
      <c r="H22" s="22" t="s">
        <v>464</v>
      </c>
      <c r="I22" s="4"/>
      <c r="J22" s="4"/>
      <c r="K22" s="4"/>
      <c r="L22" s="4"/>
      <c r="M22" s="4"/>
    </row>
    <row r="23" spans="1:13" s="2" customFormat="1" ht="36.9">
      <c r="A23" s="8">
        <f>ROW(A23)-ROW($A$6)</f>
        <v>17</v>
      </c>
      <c r="B23" s="10" t="s">
        <v>27</v>
      </c>
      <c r="C23" s="8">
        <v>6</v>
      </c>
      <c r="D23" s="9" t="s">
        <v>148</v>
      </c>
      <c r="E23" s="10" t="s">
        <v>202</v>
      </c>
      <c r="F23" s="11" t="s">
        <v>307</v>
      </c>
      <c r="G23" s="9" t="s">
        <v>353</v>
      </c>
      <c r="H23" s="21" t="s">
        <v>465</v>
      </c>
      <c r="I23" s="4"/>
      <c r="J23" s="4"/>
      <c r="K23" s="4"/>
      <c r="L23" s="4"/>
      <c r="M23" s="4"/>
    </row>
    <row r="24" spans="1:13" s="2" customFormat="1" ht="24.6">
      <c r="A24" s="15">
        <f>ROW(A24)-ROW($A$6)</f>
        <v>18</v>
      </c>
      <c r="B24" s="13" t="s">
        <v>28</v>
      </c>
      <c r="C24" s="15">
        <v>5</v>
      </c>
      <c r="D24" s="12" t="s">
        <v>149</v>
      </c>
      <c r="E24" s="13" t="s">
        <v>203</v>
      </c>
      <c r="F24" s="14" t="s">
        <v>304</v>
      </c>
      <c r="G24" s="12" t="s">
        <v>354</v>
      </c>
      <c r="H24" s="22" t="s">
        <v>460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2</v>
      </c>
      <c r="D25" s="9" t="s">
        <v>138</v>
      </c>
      <c r="E25" s="10" t="s">
        <v>204</v>
      </c>
      <c r="F25" s="11" t="s">
        <v>304</v>
      </c>
      <c r="G25" s="9" t="s">
        <v>355</v>
      </c>
      <c r="H25" s="21" t="s">
        <v>460</v>
      </c>
      <c r="I25" s="4"/>
      <c r="J25" s="4"/>
      <c r="K25" s="4"/>
      <c r="L25" s="4"/>
      <c r="M25" s="4"/>
    </row>
    <row r="26" spans="1:13" s="2" customFormat="1" ht="24.6">
      <c r="A26" s="15">
        <f>ROW(A26)-ROW($A$6)</f>
        <v>20</v>
      </c>
      <c r="B26" s="13" t="s">
        <v>30</v>
      </c>
      <c r="C26" s="15">
        <v>2</v>
      </c>
      <c r="D26" s="12" t="s">
        <v>150</v>
      </c>
      <c r="E26" s="13" t="s">
        <v>205</v>
      </c>
      <c r="F26" s="14" t="s">
        <v>300</v>
      </c>
      <c r="G26" s="12" t="s">
        <v>356</v>
      </c>
      <c r="H26" s="22" t="s">
        <v>459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2</v>
      </c>
      <c r="D27" s="9" t="s">
        <v>151</v>
      </c>
      <c r="E27" s="10" t="s">
        <v>206</v>
      </c>
      <c r="F27" s="11" t="s">
        <v>300</v>
      </c>
      <c r="G27" s="9" t="s">
        <v>357</v>
      </c>
      <c r="H27" s="21" t="s">
        <v>459</v>
      </c>
      <c r="I27" s="4"/>
      <c r="J27" s="4"/>
      <c r="K27" s="4"/>
      <c r="L27" s="4"/>
      <c r="M27" s="4"/>
    </row>
    <row r="28" spans="1:13" s="2" customFormat="1" ht="24.6">
      <c r="A28" s="15">
        <f>ROW(A28)-ROW($A$6)</f>
        <v>22</v>
      </c>
      <c r="B28" s="13" t="s">
        <v>32</v>
      </c>
      <c r="C28" s="15">
        <v>3</v>
      </c>
      <c r="D28" s="12" t="s">
        <v>138</v>
      </c>
      <c r="E28" s="13" t="s">
        <v>207</v>
      </c>
      <c r="F28" s="14" t="s">
        <v>304</v>
      </c>
      <c r="G28" s="12" t="s">
        <v>358</v>
      </c>
      <c r="H28" s="22" t="s">
        <v>460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1</v>
      </c>
      <c r="D29" s="9" t="s">
        <v>142</v>
      </c>
      <c r="E29" s="10" t="s">
        <v>208</v>
      </c>
      <c r="F29" s="11" t="s">
        <v>307</v>
      </c>
      <c r="G29" s="9" t="s">
        <v>359</v>
      </c>
      <c r="H29" s="21" t="s">
        <v>466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1</v>
      </c>
      <c r="D30" s="12" t="s">
        <v>152</v>
      </c>
      <c r="E30" s="13" t="s">
        <v>209</v>
      </c>
      <c r="F30" s="14" t="s">
        <v>301</v>
      </c>
      <c r="G30" s="12" t="s">
        <v>360</v>
      </c>
      <c r="H30" s="22" t="s">
        <v>460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1</v>
      </c>
      <c r="D31" s="9" t="s">
        <v>153</v>
      </c>
      <c r="E31" s="10" t="s">
        <v>210</v>
      </c>
      <c r="F31" s="11" t="s">
        <v>308</v>
      </c>
      <c r="G31" s="9" t="s">
        <v>361</v>
      </c>
      <c r="H31" s="21" t="s">
        <v>467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2</v>
      </c>
      <c r="D32" s="12" t="s">
        <v>139</v>
      </c>
      <c r="E32" s="13">
        <v>885012206026</v>
      </c>
      <c r="F32" s="14" t="s">
        <v>303</v>
      </c>
      <c r="G32" s="12" t="s">
        <v>362</v>
      </c>
      <c r="H32" s="22" t="s">
        <v>460</v>
      </c>
      <c r="I32" s="4"/>
      <c r="J32" s="4"/>
      <c r="K32" s="4"/>
      <c r="L32" s="4"/>
      <c r="M32" s="4"/>
    </row>
    <row r="33" spans="1:13" s="2" customFormat="1" ht="49.2">
      <c r="A33" s="8">
        <f>ROW(A33)-ROW($A$6)</f>
        <v>27</v>
      </c>
      <c r="B33" s="10" t="s">
        <v>37</v>
      </c>
      <c r="C33" s="8">
        <v>8</v>
      </c>
      <c r="D33" s="9" t="s">
        <v>138</v>
      </c>
      <c r="E33" s="10" t="s">
        <v>211</v>
      </c>
      <c r="F33" s="11" t="s">
        <v>306</v>
      </c>
      <c r="G33" s="9" t="s">
        <v>363</v>
      </c>
      <c r="H33" s="21" t="s">
        <v>460</v>
      </c>
      <c r="I33" s="4"/>
      <c r="J33" s="4"/>
      <c r="K33" s="4"/>
      <c r="L33" s="4"/>
      <c r="M33" s="4"/>
    </row>
    <row r="34" spans="1:13" s="2" customFormat="1" ht="24.6">
      <c r="A34" s="15">
        <f>ROW(A34)-ROW($A$6)</f>
        <v>28</v>
      </c>
      <c r="B34" s="13" t="s">
        <v>38</v>
      </c>
      <c r="C34" s="15">
        <v>4</v>
      </c>
      <c r="D34" s="12" t="s">
        <v>154</v>
      </c>
      <c r="E34" s="13" t="s">
        <v>212</v>
      </c>
      <c r="F34" s="14" t="s">
        <v>304</v>
      </c>
      <c r="G34" s="12" t="s">
        <v>364</v>
      </c>
      <c r="H34" s="22" t="s">
        <v>460</v>
      </c>
      <c r="I34" s="4"/>
      <c r="J34" s="4"/>
      <c r="K34" s="4"/>
      <c r="L34" s="4"/>
      <c r="M34" s="4"/>
    </row>
    <row r="35" spans="1:13" s="2" customFormat="1" ht="36.9">
      <c r="A35" s="8">
        <f>ROW(A35)-ROW($A$6)</f>
        <v>29</v>
      </c>
      <c r="B35" s="10" t="s">
        <v>39</v>
      </c>
      <c r="C35" s="8">
        <v>6</v>
      </c>
      <c r="D35" s="9" t="s">
        <v>155</v>
      </c>
      <c r="E35" s="10" t="s">
        <v>213</v>
      </c>
      <c r="F35" s="11" t="s">
        <v>304</v>
      </c>
      <c r="G35" s="9" t="s">
        <v>365</v>
      </c>
      <c r="H35" s="21" t="s">
        <v>460</v>
      </c>
      <c r="I35" s="4"/>
      <c r="J35" s="4"/>
      <c r="K35" s="4"/>
      <c r="L35" s="4"/>
      <c r="M35" s="4"/>
    </row>
    <row r="36" spans="1:13" s="2" customFormat="1" ht="49.2">
      <c r="A36" s="15">
        <f>ROW(A36)-ROW($A$6)</f>
        <v>30</v>
      </c>
      <c r="B36" s="13" t="s">
        <v>40</v>
      </c>
      <c r="C36" s="15">
        <v>7</v>
      </c>
      <c r="D36" s="12" t="s">
        <v>156</v>
      </c>
      <c r="E36" s="13" t="s">
        <v>214</v>
      </c>
      <c r="F36" s="14" t="s">
        <v>309</v>
      </c>
      <c r="G36" s="12" t="s">
        <v>366</v>
      </c>
      <c r="H36" s="22" t="s">
        <v>460</v>
      </c>
      <c r="I36" s="4"/>
      <c r="J36" s="4"/>
      <c r="K36" s="4"/>
      <c r="L36" s="4"/>
      <c r="M36" s="4"/>
    </row>
    <row r="37" spans="1:13" s="2" customFormat="1" ht="36.9">
      <c r="A37" s="8">
        <f>ROW(A37)-ROW($A$6)</f>
        <v>31</v>
      </c>
      <c r="B37" s="10" t="s">
        <v>41</v>
      </c>
      <c r="C37" s="8">
        <v>6</v>
      </c>
      <c r="D37" s="9" t="s">
        <v>142</v>
      </c>
      <c r="E37" s="10" t="s">
        <v>215</v>
      </c>
      <c r="F37" s="11" t="s">
        <v>304</v>
      </c>
      <c r="G37" s="9" t="s">
        <v>367</v>
      </c>
      <c r="H37" s="21" t="s">
        <v>462</v>
      </c>
      <c r="I37" s="4"/>
      <c r="J37" s="4"/>
      <c r="K37" s="4"/>
      <c r="L37" s="4"/>
      <c r="M37" s="4"/>
    </row>
    <row r="38" spans="1:13" s="2" customFormat="1" ht="36.9">
      <c r="A38" s="15">
        <f>ROW(A38)-ROW($A$6)</f>
        <v>32</v>
      </c>
      <c r="B38" s="13" t="s">
        <v>42</v>
      </c>
      <c r="C38" s="15">
        <v>6</v>
      </c>
      <c r="D38" s="12" t="s">
        <v>138</v>
      </c>
      <c r="E38" s="13" t="s">
        <v>216</v>
      </c>
      <c r="F38" s="14" t="s">
        <v>310</v>
      </c>
      <c r="G38" s="12" t="s">
        <v>368</v>
      </c>
      <c r="H38" s="22" t="s">
        <v>468</v>
      </c>
      <c r="I38" s="4"/>
      <c r="J38" s="4"/>
      <c r="K38" s="4"/>
      <c r="L38" s="4"/>
      <c r="M38" s="4"/>
    </row>
    <row r="39" spans="1:13" s="2" customFormat="1">
      <c r="A39" s="8">
        <f>ROW(A39)-ROW($A$6)</f>
        <v>33</v>
      </c>
      <c r="B39" s="10" t="s">
        <v>43</v>
      </c>
      <c r="C39" s="8">
        <v>2</v>
      </c>
      <c r="D39" s="9" t="s">
        <v>140</v>
      </c>
      <c r="E39" s="10" t="s">
        <v>217</v>
      </c>
      <c r="F39" s="11" t="s">
        <v>310</v>
      </c>
      <c r="G39" s="9" t="s">
        <v>369</v>
      </c>
      <c r="H39" s="21" t="s">
        <v>468</v>
      </c>
      <c r="I39" s="4"/>
      <c r="J39" s="4"/>
      <c r="K39" s="4"/>
      <c r="L39" s="4"/>
      <c r="M39" s="4"/>
    </row>
    <row r="40" spans="1:13" s="2" customFormat="1" ht="24.6">
      <c r="A40" s="15">
        <f>ROW(A40)-ROW($A$6)</f>
        <v>34</v>
      </c>
      <c r="B40" s="13" t="s">
        <v>44</v>
      </c>
      <c r="C40" s="15">
        <v>4</v>
      </c>
      <c r="D40" s="12" t="s">
        <v>157</v>
      </c>
      <c r="E40" s="13" t="s">
        <v>218</v>
      </c>
      <c r="F40" s="14" t="s">
        <v>304</v>
      </c>
      <c r="G40" s="12" t="s">
        <v>370</v>
      </c>
      <c r="H40" s="22" t="s">
        <v>460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2</v>
      </c>
      <c r="D41" s="9" t="s">
        <v>158</v>
      </c>
      <c r="E41" s="10" t="s">
        <v>219</v>
      </c>
      <c r="F41" s="11" t="s">
        <v>306</v>
      </c>
      <c r="G41" s="9" t="s">
        <v>371</v>
      </c>
      <c r="H41" s="21" t="s">
        <v>460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2</v>
      </c>
      <c r="D42" s="12" t="s">
        <v>159</v>
      </c>
      <c r="E42" s="13" t="s">
        <v>220</v>
      </c>
      <c r="F42" s="14" t="s">
        <v>306</v>
      </c>
      <c r="G42" s="12" t="s">
        <v>372</v>
      </c>
      <c r="H42" s="22" t="s">
        <v>459</v>
      </c>
      <c r="I42" s="4"/>
      <c r="J42" s="4"/>
      <c r="K42" s="4"/>
      <c r="L42" s="4"/>
      <c r="M42" s="4"/>
    </row>
    <row r="43" spans="1:13" s="2" customFormat="1" ht="36.9">
      <c r="A43" s="8">
        <f>ROW(A43)-ROW($A$6)</f>
        <v>37</v>
      </c>
      <c r="B43" s="10" t="s">
        <v>47</v>
      </c>
      <c r="C43" s="8">
        <v>2</v>
      </c>
      <c r="D43" s="9" t="s">
        <v>136</v>
      </c>
      <c r="E43" s="10" t="s">
        <v>221</v>
      </c>
      <c r="F43" s="11" t="s">
        <v>304</v>
      </c>
      <c r="G43" s="9" t="s">
        <v>373</v>
      </c>
      <c r="H43" s="21" t="s">
        <v>469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3</v>
      </c>
      <c r="D44" s="12" t="s">
        <v>160</v>
      </c>
      <c r="E44" s="13" t="s">
        <v>222</v>
      </c>
      <c r="F44" s="14" t="s">
        <v>311</v>
      </c>
      <c r="G44" s="12" t="s">
        <v>374</v>
      </c>
      <c r="H44" s="22" t="s">
        <v>470</v>
      </c>
      <c r="I44" s="4"/>
      <c r="J44" s="4"/>
      <c r="K44" s="4"/>
      <c r="L44" s="4"/>
      <c r="M44" s="4"/>
    </row>
    <row r="45" spans="1:13" s="2" customFormat="1" ht="49.2">
      <c r="A45" s="8">
        <f>ROW(A45)-ROW($A$6)</f>
        <v>39</v>
      </c>
      <c r="B45" s="10" t="s">
        <v>49</v>
      </c>
      <c r="C45" s="8">
        <v>11</v>
      </c>
      <c r="D45" s="9"/>
      <c r="E45" s="10" t="s">
        <v>223</v>
      </c>
      <c r="F45" s="11" t="s">
        <v>312</v>
      </c>
      <c r="G45" s="9" t="s">
        <v>375</v>
      </c>
      <c r="H45" s="21" t="s">
        <v>460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1</v>
      </c>
      <c r="D46" s="12" t="s">
        <v>161</v>
      </c>
      <c r="E46" s="13" t="s">
        <v>224</v>
      </c>
      <c r="F46" s="14" t="s">
        <v>311</v>
      </c>
      <c r="G46" s="12" t="s">
        <v>376</v>
      </c>
      <c r="H46" s="22" t="s">
        <v>471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1</v>
      </c>
      <c r="D47" s="9" t="s">
        <v>162</v>
      </c>
      <c r="E47" s="10" t="s">
        <v>225</v>
      </c>
      <c r="F47" s="11" t="s">
        <v>311</v>
      </c>
      <c r="G47" s="9" t="s">
        <v>377</v>
      </c>
      <c r="H47" s="21" t="s">
        <v>470</v>
      </c>
      <c r="I47" s="4"/>
      <c r="J47" s="4"/>
      <c r="K47" s="4"/>
      <c r="L47" s="4"/>
      <c r="M47" s="4"/>
    </row>
    <row r="48" spans="1:13" s="2" customFormat="1">
      <c r="A48" s="15">
        <f>ROW(A48)-ROW($A$6)</f>
        <v>42</v>
      </c>
      <c r="B48" s="13" t="s">
        <v>52</v>
      </c>
      <c r="C48" s="15">
        <v>1</v>
      </c>
      <c r="D48" s="12" t="s">
        <v>163</v>
      </c>
      <c r="E48" s="13" t="s">
        <v>226</v>
      </c>
      <c r="F48" s="14" t="s">
        <v>313</v>
      </c>
      <c r="G48" s="12" t="s">
        <v>378</v>
      </c>
      <c r="H48" s="22" t="s">
        <v>472</v>
      </c>
      <c r="I48" s="4"/>
      <c r="J48" s="4"/>
      <c r="K48" s="4"/>
      <c r="L48" s="4"/>
      <c r="M48" s="4"/>
    </row>
    <row r="49" spans="1:13" s="2" customFormat="1">
      <c r="A49" s="8">
        <f>ROW(A49)-ROW($A$6)</f>
        <v>43</v>
      </c>
      <c r="B49" s="10" t="s">
        <v>53</v>
      </c>
      <c r="C49" s="8">
        <v>1</v>
      </c>
      <c r="D49" s="9" t="s">
        <v>164</v>
      </c>
      <c r="E49" s="10" t="s">
        <v>227</v>
      </c>
      <c r="F49" s="11" t="s">
        <v>314</v>
      </c>
      <c r="G49" s="9" t="s">
        <v>379</v>
      </c>
      <c r="H49" s="21" t="s">
        <v>473</v>
      </c>
      <c r="I49" s="4"/>
      <c r="J49" s="4"/>
      <c r="K49" s="4"/>
      <c r="L49" s="4"/>
      <c r="M49" s="4"/>
    </row>
    <row r="50" spans="1:13" s="2" customFormat="1" ht="24.6">
      <c r="A50" s="15">
        <f>ROW(A50)-ROW($A$6)</f>
        <v>44</v>
      </c>
      <c r="B50" s="13" t="s">
        <v>54</v>
      </c>
      <c r="C50" s="15">
        <v>2</v>
      </c>
      <c r="D50" s="12"/>
      <c r="E50" s="13" t="s">
        <v>228</v>
      </c>
      <c r="F50" s="14" t="s">
        <v>315</v>
      </c>
      <c r="G50" s="12" t="s">
        <v>380</v>
      </c>
      <c r="H50" s="22" t="s">
        <v>474</v>
      </c>
      <c r="I50" s="4"/>
      <c r="J50" s="4"/>
      <c r="K50" s="4"/>
      <c r="L50" s="4"/>
      <c r="M50" s="4"/>
    </row>
    <row r="51" spans="1:13" s="2" customFormat="1" ht="73.8">
      <c r="A51" s="8">
        <f>ROW(A51)-ROW($A$6)</f>
        <v>45</v>
      </c>
      <c r="B51" s="10" t="s">
        <v>55</v>
      </c>
      <c r="C51" s="8">
        <v>14</v>
      </c>
      <c r="D51" s="9"/>
      <c r="E51" s="10" t="s">
        <v>229</v>
      </c>
      <c r="F51" s="11" t="s">
        <v>315</v>
      </c>
      <c r="G51" s="9" t="s">
        <v>381</v>
      </c>
      <c r="H51" s="21" t="s">
        <v>460</v>
      </c>
      <c r="I51" s="4"/>
      <c r="J51" s="4"/>
      <c r="K51" s="4"/>
      <c r="L51" s="4"/>
      <c r="M51" s="4"/>
    </row>
    <row r="52" spans="1:13" s="2" customFormat="1">
      <c r="A52" s="15">
        <f>ROW(A52)-ROW($A$6)</f>
        <v>46</v>
      </c>
      <c r="B52" s="13" t="s">
        <v>56</v>
      </c>
      <c r="C52" s="15">
        <v>2</v>
      </c>
      <c r="D52" s="12"/>
      <c r="E52" s="13" t="s">
        <v>230</v>
      </c>
      <c r="F52" s="14" t="s">
        <v>316</v>
      </c>
      <c r="G52" s="12" t="s">
        <v>382</v>
      </c>
      <c r="H52" s="22" t="s">
        <v>468</v>
      </c>
      <c r="I52" s="4"/>
      <c r="J52" s="4"/>
      <c r="K52" s="4"/>
      <c r="L52" s="4"/>
      <c r="M52" s="4"/>
    </row>
    <row r="53" spans="1:13" s="2" customFormat="1" ht="24.6">
      <c r="A53" s="8">
        <f>ROW(A53)-ROW($A$6)</f>
        <v>47</v>
      </c>
      <c r="B53" s="10" t="s">
        <v>57</v>
      </c>
      <c r="C53" s="8">
        <v>6</v>
      </c>
      <c r="D53" s="9"/>
      <c r="E53" s="10" t="s">
        <v>231</v>
      </c>
      <c r="F53" s="11" t="s">
        <v>231</v>
      </c>
      <c r="G53" s="9" t="s">
        <v>383</v>
      </c>
      <c r="H53" s="21" t="s">
        <v>231</v>
      </c>
      <c r="I53" s="4"/>
      <c r="J53" s="4"/>
      <c r="K53" s="4"/>
      <c r="L53" s="4"/>
      <c r="M53" s="4"/>
    </row>
    <row r="54" spans="1:13" s="2" customFormat="1" ht="24.6">
      <c r="A54" s="15">
        <f>ROW(A54)-ROW($A$6)</f>
        <v>48</v>
      </c>
      <c r="B54" s="13" t="s">
        <v>58</v>
      </c>
      <c r="C54" s="15">
        <v>3</v>
      </c>
      <c r="D54" s="12"/>
      <c r="E54" s="13" t="s">
        <v>232</v>
      </c>
      <c r="F54" s="14" t="s">
        <v>317</v>
      </c>
      <c r="G54" s="12" t="s">
        <v>384</v>
      </c>
      <c r="H54" s="22" t="s">
        <v>475</v>
      </c>
      <c r="I54" s="4"/>
      <c r="J54" s="4"/>
      <c r="K54" s="4"/>
      <c r="L54" s="4"/>
      <c r="M54" s="4"/>
    </row>
    <row r="55" spans="1:13" s="2" customFormat="1" ht="24.6">
      <c r="A55" s="8">
        <f>ROW(A55)-ROW($A$6)</f>
        <v>49</v>
      </c>
      <c r="B55" s="10" t="s">
        <v>59</v>
      </c>
      <c r="C55" s="8">
        <v>1</v>
      </c>
      <c r="D55" s="9"/>
      <c r="E55" s="10">
        <v>694106402002</v>
      </c>
      <c r="F55" s="11" t="s">
        <v>318</v>
      </c>
      <c r="G55" s="9" t="s">
        <v>385</v>
      </c>
      <c r="H55" s="21" t="s">
        <v>476</v>
      </c>
      <c r="I55" s="4"/>
      <c r="J55" s="4"/>
      <c r="K55" s="4"/>
      <c r="L55" s="4"/>
      <c r="M55" s="4"/>
    </row>
    <row r="56" spans="1:13" s="2" customFormat="1" ht="24.6">
      <c r="A56" s="15">
        <f>ROW(A56)-ROW($A$6)</f>
        <v>50</v>
      </c>
      <c r="B56" s="13" t="s">
        <v>60</v>
      </c>
      <c r="C56" s="15">
        <v>2</v>
      </c>
      <c r="D56" s="12"/>
      <c r="E56" s="13">
        <v>61300211121</v>
      </c>
      <c r="F56" s="14" t="s">
        <v>303</v>
      </c>
      <c r="G56" s="12" t="s">
        <v>386</v>
      </c>
      <c r="H56" s="22" t="s">
        <v>477</v>
      </c>
      <c r="I56" s="4"/>
      <c r="J56" s="4"/>
      <c r="K56" s="4"/>
      <c r="L56" s="4"/>
      <c r="M56" s="4"/>
    </row>
    <row r="57" spans="1:13" s="2" customFormat="1" ht="24.6">
      <c r="A57" s="8">
        <f>ROW(A57)-ROW($A$6)</f>
        <v>51</v>
      </c>
      <c r="B57" s="10" t="s">
        <v>61</v>
      </c>
      <c r="C57" s="8">
        <v>1</v>
      </c>
      <c r="D57" s="9"/>
      <c r="E57" s="10" t="s">
        <v>233</v>
      </c>
      <c r="F57" s="11" t="s">
        <v>319</v>
      </c>
      <c r="G57" s="9" t="s">
        <v>387</v>
      </c>
      <c r="H57" s="21" t="s">
        <v>478</v>
      </c>
      <c r="I57" s="4"/>
      <c r="J57" s="4"/>
      <c r="K57" s="4"/>
      <c r="L57" s="4"/>
      <c r="M57" s="4"/>
    </row>
    <row r="58" spans="1:13" s="2" customFormat="1" ht="24.6">
      <c r="A58" s="15">
        <f>ROW(A58)-ROW($A$6)</f>
        <v>52</v>
      </c>
      <c r="B58" s="13" t="s">
        <v>62</v>
      </c>
      <c r="C58" s="15">
        <v>2</v>
      </c>
      <c r="D58" s="12"/>
      <c r="E58" s="13" t="s">
        <v>234</v>
      </c>
      <c r="F58" s="14" t="s">
        <v>319</v>
      </c>
      <c r="G58" s="12" t="s">
        <v>388</v>
      </c>
      <c r="H58" s="22" t="s">
        <v>479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1</v>
      </c>
      <c r="D59" s="9"/>
      <c r="E59" s="10" t="s">
        <v>235</v>
      </c>
      <c r="F59" s="11" t="s">
        <v>319</v>
      </c>
      <c r="G59" s="9" t="s">
        <v>389</v>
      </c>
      <c r="H59" s="21" t="s">
        <v>480</v>
      </c>
      <c r="I59" s="4"/>
      <c r="J59" s="4"/>
      <c r="K59" s="4"/>
      <c r="L59" s="4"/>
      <c r="M59" s="4"/>
    </row>
    <row r="60" spans="1:13" s="2" customFormat="1" ht="24.6">
      <c r="A60" s="15">
        <f>ROW(A60)-ROW($A$6)</f>
        <v>54</v>
      </c>
      <c r="B60" s="13" t="s">
        <v>64</v>
      </c>
      <c r="C60" s="15">
        <v>2</v>
      </c>
      <c r="D60" s="12"/>
      <c r="E60" s="13">
        <v>618009231121</v>
      </c>
      <c r="F60" s="14" t="s">
        <v>303</v>
      </c>
      <c r="G60" s="12" t="s">
        <v>390</v>
      </c>
      <c r="H60" s="22" t="s">
        <v>390</v>
      </c>
      <c r="I60" s="4"/>
      <c r="J60" s="4"/>
      <c r="K60" s="4"/>
      <c r="L60" s="4"/>
      <c r="M60" s="4"/>
    </row>
    <row r="61" spans="1:13" s="2" customFormat="1" ht="24.6">
      <c r="A61" s="8">
        <f>ROW(A61)-ROW($A$6)</f>
        <v>55</v>
      </c>
      <c r="B61" s="10" t="s">
        <v>65</v>
      </c>
      <c r="C61" s="8">
        <v>2</v>
      </c>
      <c r="D61" s="9"/>
      <c r="E61" s="10" t="s">
        <v>236</v>
      </c>
      <c r="F61" s="11" t="s">
        <v>317</v>
      </c>
      <c r="G61" s="9" t="s">
        <v>391</v>
      </c>
      <c r="H61" s="21" t="s">
        <v>481</v>
      </c>
      <c r="I61" s="4"/>
      <c r="J61" s="4"/>
      <c r="K61" s="4"/>
      <c r="L61" s="4"/>
      <c r="M61" s="4"/>
    </row>
    <row r="62" spans="1:13" s="2" customFormat="1" ht="24.6">
      <c r="A62" s="15">
        <f>ROW(A62)-ROW($A$6)</f>
        <v>56</v>
      </c>
      <c r="B62" s="13" t="s">
        <v>66</v>
      </c>
      <c r="C62" s="15">
        <v>2</v>
      </c>
      <c r="D62" s="12" t="s">
        <v>165</v>
      </c>
      <c r="E62" s="13" t="s">
        <v>237</v>
      </c>
      <c r="F62" s="14" t="s">
        <v>315</v>
      </c>
      <c r="G62" s="12" t="s">
        <v>392</v>
      </c>
      <c r="H62" s="22" t="s">
        <v>482</v>
      </c>
      <c r="I62" s="4"/>
      <c r="J62" s="4"/>
      <c r="K62" s="4"/>
      <c r="L62" s="4"/>
      <c r="M62" s="4"/>
    </row>
    <row r="63" spans="1:13" s="2" customFormat="1" ht="24.6">
      <c r="A63" s="8">
        <f>ROW(A63)-ROW($A$6)</f>
        <v>57</v>
      </c>
      <c r="B63" s="10" t="s">
        <v>67</v>
      </c>
      <c r="C63" s="8">
        <v>6</v>
      </c>
      <c r="D63" s="9"/>
      <c r="E63" s="10" t="s">
        <v>238</v>
      </c>
      <c r="F63" s="11" t="s">
        <v>320</v>
      </c>
      <c r="G63" s="9" t="s">
        <v>393</v>
      </c>
      <c r="H63" s="21" t="s">
        <v>483</v>
      </c>
      <c r="I63" s="4"/>
      <c r="J63" s="4"/>
      <c r="K63" s="4"/>
      <c r="L63" s="4"/>
      <c r="M63" s="4"/>
    </row>
    <row r="64" spans="1:13" s="2" customFormat="1">
      <c r="A64" s="15">
        <f>ROW(A64)-ROW($A$6)</f>
        <v>58</v>
      </c>
      <c r="B64" s="13" t="s">
        <v>68</v>
      </c>
      <c r="C64" s="15">
        <v>4</v>
      </c>
      <c r="D64" s="12" t="s">
        <v>166</v>
      </c>
      <c r="E64" s="13" t="s">
        <v>239</v>
      </c>
      <c r="F64" s="14" t="s">
        <v>304</v>
      </c>
      <c r="G64" s="12" t="s">
        <v>394</v>
      </c>
      <c r="H64" s="22" t="s">
        <v>460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2</v>
      </c>
      <c r="D65" s="9"/>
      <c r="E65" s="10" t="s">
        <v>240</v>
      </c>
      <c r="F65" s="11" t="s">
        <v>315</v>
      </c>
      <c r="G65" s="9" t="s">
        <v>395</v>
      </c>
      <c r="H65" s="21" t="s">
        <v>484</v>
      </c>
      <c r="I65" s="4"/>
      <c r="J65" s="4"/>
      <c r="K65" s="4"/>
      <c r="L65" s="4"/>
      <c r="M65" s="4"/>
    </row>
    <row r="66" spans="1:13" s="2" customFormat="1" ht="24.6">
      <c r="A66" s="15">
        <f>ROW(A66)-ROW($A$6)</f>
        <v>60</v>
      </c>
      <c r="B66" s="13" t="s">
        <v>70</v>
      </c>
      <c r="C66" s="15">
        <v>1</v>
      </c>
      <c r="D66" s="12" t="s">
        <v>167</v>
      </c>
      <c r="E66" s="13" t="s">
        <v>241</v>
      </c>
      <c r="F66" s="14" t="s">
        <v>321</v>
      </c>
      <c r="G66" s="12" t="s">
        <v>396</v>
      </c>
      <c r="H66" s="22" t="s">
        <v>485</v>
      </c>
      <c r="I66" s="4"/>
      <c r="J66" s="4"/>
      <c r="K66" s="4"/>
      <c r="L66" s="4"/>
      <c r="M66" s="4"/>
    </row>
    <row r="67" spans="1:13" s="2" customFormat="1">
      <c r="A67" s="8">
        <f>ROW(A67)-ROW($A$6)</f>
        <v>61</v>
      </c>
      <c r="B67" s="10" t="s">
        <v>71</v>
      </c>
      <c r="C67" s="8">
        <v>1</v>
      </c>
      <c r="D67" s="9" t="s">
        <v>168</v>
      </c>
      <c r="E67" s="10" t="s">
        <v>242</v>
      </c>
      <c r="F67" s="11" t="s">
        <v>315</v>
      </c>
      <c r="G67" s="9" t="s">
        <v>397</v>
      </c>
      <c r="H67" s="21" t="s">
        <v>486</v>
      </c>
      <c r="I67" s="4"/>
      <c r="J67" s="4"/>
      <c r="K67" s="4"/>
      <c r="L67" s="4"/>
      <c r="M67" s="4"/>
    </row>
    <row r="68" spans="1:13" s="2" customFormat="1" ht="24.6">
      <c r="A68" s="15">
        <f>ROW(A68)-ROW($A$6)</f>
        <v>62</v>
      </c>
      <c r="B68" s="13" t="s">
        <v>72</v>
      </c>
      <c r="C68" s="15">
        <v>2</v>
      </c>
      <c r="D68" s="12"/>
      <c r="E68" s="13"/>
      <c r="F68" s="14" t="s">
        <v>299</v>
      </c>
      <c r="G68" s="12" t="s">
        <v>398</v>
      </c>
      <c r="H68" s="22" t="s">
        <v>487</v>
      </c>
      <c r="I68" s="4"/>
      <c r="J68" s="4"/>
      <c r="K68" s="4"/>
      <c r="L68" s="4"/>
      <c r="M68" s="4"/>
    </row>
    <row r="69" spans="1:13" s="2" customFormat="1" ht="24.6">
      <c r="A69" s="8">
        <f>ROW(A69)-ROW($A$6)</f>
        <v>63</v>
      </c>
      <c r="B69" s="10" t="s">
        <v>73</v>
      </c>
      <c r="C69" s="8">
        <v>1</v>
      </c>
      <c r="D69" s="9"/>
      <c r="E69" s="10" t="s">
        <v>243</v>
      </c>
      <c r="F69" s="11" t="s">
        <v>322</v>
      </c>
      <c r="G69" s="9" t="s">
        <v>399</v>
      </c>
      <c r="H69" s="21" t="s">
        <v>488</v>
      </c>
      <c r="I69" s="4"/>
      <c r="J69" s="4"/>
      <c r="K69" s="4"/>
      <c r="L69" s="4"/>
      <c r="M69" s="4"/>
    </row>
    <row r="70" spans="1:13" s="2" customFormat="1" ht="49.2">
      <c r="A70" s="15">
        <f>ROW(A70)-ROW($A$6)</f>
        <v>64</v>
      </c>
      <c r="B70" s="13" t="s">
        <v>74</v>
      </c>
      <c r="C70" s="15">
        <v>10</v>
      </c>
      <c r="D70" s="12"/>
      <c r="E70" s="13" t="s">
        <v>244</v>
      </c>
      <c r="F70" s="14" t="s">
        <v>318</v>
      </c>
      <c r="G70" s="12" t="s">
        <v>400</v>
      </c>
      <c r="H70" s="22" t="s">
        <v>489</v>
      </c>
      <c r="I70" s="4"/>
      <c r="J70" s="4"/>
      <c r="K70" s="4"/>
      <c r="L70" s="4"/>
      <c r="M70" s="4"/>
    </row>
    <row r="71" spans="1:13" s="2" customFormat="1">
      <c r="A71" s="8">
        <f>ROW(A71)-ROW($A$6)</f>
        <v>65</v>
      </c>
      <c r="B71" s="10" t="s">
        <v>75</v>
      </c>
      <c r="C71" s="8">
        <v>1</v>
      </c>
      <c r="D71" s="9"/>
      <c r="E71" s="10" t="s">
        <v>245</v>
      </c>
      <c r="F71" s="11" t="s">
        <v>323</v>
      </c>
      <c r="G71" s="9" t="s">
        <v>401</v>
      </c>
      <c r="H71" s="21" t="s">
        <v>490</v>
      </c>
      <c r="I71" s="4"/>
      <c r="J71" s="4"/>
      <c r="K71" s="4"/>
      <c r="L71" s="4"/>
      <c r="M71" s="4"/>
    </row>
    <row r="72" spans="1:13" s="2" customFormat="1">
      <c r="A72" s="15">
        <f>ROW(A72)-ROW($A$6)</f>
        <v>66</v>
      </c>
      <c r="B72" s="13" t="s">
        <v>76</v>
      </c>
      <c r="C72" s="15">
        <v>1</v>
      </c>
      <c r="D72" s="12" t="s">
        <v>164</v>
      </c>
      <c r="E72" s="13" t="s">
        <v>246</v>
      </c>
      <c r="F72" s="14" t="s">
        <v>324</v>
      </c>
      <c r="G72" s="12" t="s">
        <v>402</v>
      </c>
      <c r="H72" s="22" t="s">
        <v>491</v>
      </c>
      <c r="I72" s="4"/>
      <c r="J72" s="4"/>
      <c r="K72" s="4"/>
      <c r="L72" s="4"/>
      <c r="M72" s="4"/>
    </row>
    <row r="73" spans="1:13" s="2" customFormat="1">
      <c r="A73" s="8">
        <f>ROW(A73)-ROW($A$6)</f>
        <v>67</v>
      </c>
      <c r="B73" s="10" t="s">
        <v>77</v>
      </c>
      <c r="C73" s="8">
        <v>1</v>
      </c>
      <c r="D73" s="9">
        <v>1E-3</v>
      </c>
      <c r="E73" s="10" t="s">
        <v>247</v>
      </c>
      <c r="F73" s="11" t="s">
        <v>315</v>
      </c>
      <c r="G73" s="9" t="s">
        <v>403</v>
      </c>
      <c r="H73" s="21" t="s">
        <v>492</v>
      </c>
      <c r="I73" s="4"/>
      <c r="J73" s="4"/>
      <c r="K73" s="4"/>
      <c r="L73" s="4"/>
      <c r="M73" s="4"/>
    </row>
    <row r="74" spans="1:13" s="2" customFormat="1" ht="393.6">
      <c r="A74" s="15">
        <f>ROW(A74)-ROW($A$6)</f>
        <v>68</v>
      </c>
      <c r="B74" s="13" t="s">
        <v>78</v>
      </c>
      <c r="C74" s="15">
        <v>77</v>
      </c>
      <c r="D74" s="12">
        <v>56</v>
      </c>
      <c r="E74" s="13" t="s">
        <v>248</v>
      </c>
      <c r="F74" s="14" t="s">
        <v>325</v>
      </c>
      <c r="G74" s="12" t="s">
        <v>404</v>
      </c>
      <c r="H74" s="22" t="s">
        <v>460</v>
      </c>
      <c r="I74" s="4"/>
      <c r="J74" s="4"/>
      <c r="K74" s="4"/>
      <c r="L74" s="4"/>
      <c r="M74" s="4"/>
    </row>
    <row r="75" spans="1:13" s="2" customFormat="1">
      <c r="A75" s="8">
        <f>ROW(A75)-ROW($A$6)</f>
        <v>69</v>
      </c>
      <c r="B75" s="10" t="s">
        <v>79</v>
      </c>
      <c r="C75" s="8">
        <v>2</v>
      </c>
      <c r="D75" s="9">
        <v>10</v>
      </c>
      <c r="E75" s="10" t="s">
        <v>249</v>
      </c>
      <c r="F75" s="11" t="s">
        <v>326</v>
      </c>
      <c r="G75" s="9" t="s">
        <v>405</v>
      </c>
      <c r="H75" s="21" t="s">
        <v>460</v>
      </c>
      <c r="I75" s="4"/>
      <c r="J75" s="4"/>
      <c r="K75" s="4"/>
      <c r="L75" s="4"/>
      <c r="M75" s="4"/>
    </row>
    <row r="76" spans="1:13" s="2" customFormat="1" ht="381.3">
      <c r="A76" s="15">
        <f>ROW(A76)-ROW($A$6)</f>
        <v>70</v>
      </c>
      <c r="B76" s="13" t="s">
        <v>80</v>
      </c>
      <c r="C76" s="15">
        <v>66</v>
      </c>
      <c r="D76" s="12" t="s">
        <v>169</v>
      </c>
      <c r="E76" s="13" t="s">
        <v>250</v>
      </c>
      <c r="F76" s="14" t="s">
        <v>325</v>
      </c>
      <c r="G76" s="12" t="s">
        <v>406</v>
      </c>
      <c r="H76" s="22" t="s">
        <v>460</v>
      </c>
      <c r="I76" s="4"/>
      <c r="J76" s="4"/>
      <c r="K76" s="4"/>
      <c r="L76" s="4"/>
      <c r="M76" s="4"/>
    </row>
    <row r="77" spans="1:13" s="2" customFormat="1">
      <c r="A77" s="8">
        <f>ROW(A77)-ROW($A$6)</f>
        <v>71</v>
      </c>
      <c r="B77" s="10" t="s">
        <v>81</v>
      </c>
      <c r="C77" s="8">
        <v>1</v>
      </c>
      <c r="D77" s="9" t="s">
        <v>170</v>
      </c>
      <c r="E77" s="10" t="s">
        <v>251</v>
      </c>
      <c r="F77" s="11" t="s">
        <v>323</v>
      </c>
      <c r="G77" s="9" t="s">
        <v>407</v>
      </c>
      <c r="H77" s="21" t="s">
        <v>493</v>
      </c>
      <c r="I77" s="4"/>
      <c r="J77" s="4"/>
      <c r="K77" s="4"/>
      <c r="L77" s="4"/>
      <c r="M77" s="4"/>
    </row>
    <row r="78" spans="1:13" s="2" customFormat="1" ht="24.6">
      <c r="A78" s="15">
        <f>ROW(A78)-ROW($A$6)</f>
        <v>72</v>
      </c>
      <c r="B78" s="13" t="s">
        <v>82</v>
      </c>
      <c r="C78" s="15">
        <v>6</v>
      </c>
      <c r="D78" s="12" t="s">
        <v>171</v>
      </c>
      <c r="E78" s="13" t="s">
        <v>252</v>
      </c>
      <c r="F78" s="14" t="s">
        <v>327</v>
      </c>
      <c r="G78" s="12" t="s">
        <v>408</v>
      </c>
      <c r="H78" s="22" t="s">
        <v>460</v>
      </c>
      <c r="I78" s="4"/>
      <c r="J78" s="4"/>
      <c r="K78" s="4"/>
      <c r="L78" s="4"/>
      <c r="M78" s="4"/>
    </row>
    <row r="79" spans="1:13" s="2" customFormat="1" ht="24.6">
      <c r="A79" s="8">
        <f>ROW(A79)-ROW($A$6)</f>
        <v>73</v>
      </c>
      <c r="B79" s="10" t="s">
        <v>83</v>
      </c>
      <c r="C79" s="8">
        <v>4</v>
      </c>
      <c r="D79" s="9" t="s">
        <v>172</v>
      </c>
      <c r="E79" s="10" t="s">
        <v>253</v>
      </c>
      <c r="F79" s="11" t="s">
        <v>308</v>
      </c>
      <c r="G79" s="9" t="s">
        <v>409</v>
      </c>
      <c r="H79" s="21" t="s">
        <v>460</v>
      </c>
      <c r="I79" s="4"/>
      <c r="J79" s="4"/>
      <c r="K79" s="4"/>
      <c r="L79" s="4"/>
      <c r="M79" s="4"/>
    </row>
    <row r="80" spans="1:13" s="2" customFormat="1">
      <c r="A80" s="15">
        <f>ROW(A80)-ROW($A$6)</f>
        <v>74</v>
      </c>
      <c r="B80" s="13" t="s">
        <v>84</v>
      </c>
      <c r="C80" s="15">
        <v>2</v>
      </c>
      <c r="D80" s="12" t="s">
        <v>173</v>
      </c>
      <c r="E80" s="13" t="s">
        <v>254</v>
      </c>
      <c r="F80" s="14" t="s">
        <v>326</v>
      </c>
      <c r="G80" s="12" t="s">
        <v>410</v>
      </c>
      <c r="H80" s="22" t="s">
        <v>460</v>
      </c>
      <c r="I80" s="4"/>
      <c r="J80" s="4"/>
      <c r="K80" s="4"/>
      <c r="L80" s="4"/>
      <c r="M80" s="4"/>
    </row>
    <row r="81" spans="1:13" s="2" customFormat="1">
      <c r="A81" s="8">
        <f>ROW(A81)-ROW($A$6)</f>
        <v>75</v>
      </c>
      <c r="B81" s="10" t="s">
        <v>85</v>
      </c>
      <c r="C81" s="8">
        <v>2</v>
      </c>
      <c r="D81" s="9" t="s">
        <v>174</v>
      </c>
      <c r="E81" s="10" t="s">
        <v>255</v>
      </c>
      <c r="F81" s="11" t="s">
        <v>327</v>
      </c>
      <c r="G81" s="9" t="s">
        <v>411</v>
      </c>
      <c r="H81" s="21" t="s">
        <v>460</v>
      </c>
      <c r="I81" s="4"/>
      <c r="J81" s="4"/>
      <c r="K81" s="4"/>
      <c r="L81" s="4"/>
      <c r="M81" s="4"/>
    </row>
    <row r="82" spans="1:13" s="2" customFormat="1">
      <c r="A82" s="15">
        <f>ROW(A82)-ROW($A$6)</f>
        <v>76</v>
      </c>
      <c r="B82" s="13" t="s">
        <v>86</v>
      </c>
      <c r="C82" s="15">
        <v>1</v>
      </c>
      <c r="D82" s="12" t="s">
        <v>175</v>
      </c>
      <c r="E82" s="13" t="s">
        <v>256</v>
      </c>
      <c r="F82" s="14" t="s">
        <v>328</v>
      </c>
      <c r="G82" s="12" t="s">
        <v>412</v>
      </c>
      <c r="H82" s="22" t="s">
        <v>460</v>
      </c>
      <c r="I82" s="4"/>
      <c r="J82" s="4"/>
      <c r="K82" s="4"/>
      <c r="L82" s="4"/>
      <c r="M82" s="4"/>
    </row>
    <row r="83" spans="1:13" s="2" customFormat="1" ht="36.9">
      <c r="A83" s="8">
        <f>ROW(A83)-ROW($A$6)</f>
        <v>77</v>
      </c>
      <c r="B83" s="10" t="s">
        <v>87</v>
      </c>
      <c r="C83" s="8">
        <v>7</v>
      </c>
      <c r="D83" s="9" t="s">
        <v>176</v>
      </c>
      <c r="E83" s="10" t="s">
        <v>257</v>
      </c>
      <c r="F83" s="11" t="s">
        <v>327</v>
      </c>
      <c r="G83" s="9" t="s">
        <v>413</v>
      </c>
      <c r="H83" s="21" t="s">
        <v>460</v>
      </c>
      <c r="I83" s="4"/>
      <c r="J83" s="4"/>
      <c r="K83" s="4"/>
      <c r="L83" s="4"/>
      <c r="M83" s="4"/>
    </row>
    <row r="84" spans="1:13" s="2" customFormat="1">
      <c r="A84" s="15">
        <f>ROW(A84)-ROW($A$6)</f>
        <v>78</v>
      </c>
      <c r="B84" s="13" t="s">
        <v>88</v>
      </c>
      <c r="C84" s="15">
        <v>3</v>
      </c>
      <c r="D84" s="12" t="s">
        <v>177</v>
      </c>
      <c r="E84" s="13" t="s">
        <v>258</v>
      </c>
      <c r="F84" s="14" t="s">
        <v>329</v>
      </c>
      <c r="G84" s="12" t="s">
        <v>414</v>
      </c>
      <c r="H84" s="22" t="s">
        <v>461</v>
      </c>
      <c r="I84" s="4"/>
      <c r="J84" s="4"/>
      <c r="K84" s="4"/>
      <c r="L84" s="4"/>
      <c r="M84" s="4"/>
    </row>
    <row r="85" spans="1:13" s="2" customFormat="1" ht="381.3">
      <c r="A85" s="8">
        <f>ROW(A85)-ROW($A$6)</f>
        <v>79</v>
      </c>
      <c r="B85" s="10" t="s">
        <v>89</v>
      </c>
      <c r="C85" s="8">
        <v>62</v>
      </c>
      <c r="D85" s="9">
        <v>0</v>
      </c>
      <c r="E85" s="10" t="s">
        <v>259</v>
      </c>
      <c r="F85" s="11" t="s">
        <v>328</v>
      </c>
      <c r="G85" s="9" t="s">
        <v>415</v>
      </c>
      <c r="H85" s="21" t="s">
        <v>460</v>
      </c>
      <c r="I85" s="4"/>
      <c r="J85" s="4"/>
      <c r="K85" s="4"/>
      <c r="L85" s="4"/>
      <c r="M85" s="4"/>
    </row>
    <row r="86" spans="1:13" s="2" customFormat="1">
      <c r="A86" s="15">
        <f>ROW(A86)-ROW($A$6)</f>
        <v>80</v>
      </c>
      <c r="B86" s="13" t="s">
        <v>90</v>
      </c>
      <c r="C86" s="15">
        <v>3</v>
      </c>
      <c r="D86" s="12">
        <v>680</v>
      </c>
      <c r="E86" s="13" t="s">
        <v>260</v>
      </c>
      <c r="F86" s="14" t="s">
        <v>327</v>
      </c>
      <c r="G86" s="12" t="s">
        <v>416</v>
      </c>
      <c r="H86" s="22" t="s">
        <v>460</v>
      </c>
      <c r="I86" s="4"/>
      <c r="J86" s="4"/>
      <c r="K86" s="4"/>
      <c r="L86" s="4"/>
      <c r="M86" s="4"/>
    </row>
    <row r="87" spans="1:13" s="2" customFormat="1" ht="24.6">
      <c r="A87" s="8">
        <f>ROW(A87)-ROW($A$6)</f>
        <v>81</v>
      </c>
      <c r="B87" s="10" t="s">
        <v>91</v>
      </c>
      <c r="C87" s="8">
        <v>2</v>
      </c>
      <c r="D87" s="9" t="s">
        <v>178</v>
      </c>
      <c r="E87" s="10" t="s">
        <v>261</v>
      </c>
      <c r="F87" s="11" t="s">
        <v>330</v>
      </c>
      <c r="G87" s="9" t="s">
        <v>417</v>
      </c>
      <c r="H87" s="21" t="s">
        <v>459</v>
      </c>
      <c r="I87" s="4"/>
      <c r="J87" s="4"/>
      <c r="K87" s="4"/>
      <c r="L87" s="4"/>
      <c r="M87" s="4"/>
    </row>
    <row r="88" spans="1:13" s="2" customFormat="1" ht="49.2">
      <c r="A88" s="15">
        <f>ROW(A88)-ROW($A$6)</f>
        <v>82</v>
      </c>
      <c r="B88" s="13" t="s">
        <v>92</v>
      </c>
      <c r="C88" s="15">
        <v>9</v>
      </c>
      <c r="D88" s="12" t="s">
        <v>179</v>
      </c>
      <c r="E88" s="13" t="s">
        <v>262</v>
      </c>
      <c r="F88" s="14" t="s">
        <v>308</v>
      </c>
      <c r="G88" s="12" t="s">
        <v>418</v>
      </c>
      <c r="H88" s="22" t="s">
        <v>461</v>
      </c>
      <c r="I88" s="4"/>
      <c r="J88" s="4"/>
      <c r="K88" s="4"/>
      <c r="L88" s="4"/>
      <c r="M88" s="4"/>
    </row>
    <row r="89" spans="1:13" s="2" customFormat="1">
      <c r="A89" s="8">
        <f>ROW(A89)-ROW($A$6)</f>
        <v>83</v>
      </c>
      <c r="B89" s="10" t="s">
        <v>93</v>
      </c>
      <c r="C89" s="8">
        <v>3</v>
      </c>
      <c r="D89" s="9"/>
      <c r="E89" s="10" t="s">
        <v>263</v>
      </c>
      <c r="F89" s="11" t="s">
        <v>315</v>
      </c>
      <c r="G89" s="9" t="s">
        <v>419</v>
      </c>
      <c r="H89" s="21" t="s">
        <v>459</v>
      </c>
      <c r="I89" s="4"/>
      <c r="J89" s="4"/>
      <c r="K89" s="4"/>
      <c r="L89" s="4"/>
      <c r="M89" s="4"/>
    </row>
    <row r="90" spans="1:13" s="2" customFormat="1">
      <c r="A90" s="15">
        <f>ROW(A90)-ROW($A$6)</f>
        <v>84</v>
      </c>
      <c r="B90" s="13" t="s">
        <v>94</v>
      </c>
      <c r="C90" s="15">
        <v>1</v>
      </c>
      <c r="D90" s="12">
        <v>200</v>
      </c>
      <c r="E90" s="13" t="s">
        <v>264</v>
      </c>
      <c r="F90" s="14" t="s">
        <v>326</v>
      </c>
      <c r="G90" s="12" t="s">
        <v>420</v>
      </c>
      <c r="H90" s="22" t="s">
        <v>460</v>
      </c>
      <c r="I90" s="4"/>
      <c r="J90" s="4"/>
      <c r="K90" s="4"/>
      <c r="L90" s="4"/>
      <c r="M90" s="4"/>
    </row>
    <row r="91" spans="1:13" s="2" customFormat="1">
      <c r="A91" s="8">
        <f>ROW(A91)-ROW($A$6)</f>
        <v>85</v>
      </c>
      <c r="B91" s="10" t="s">
        <v>95</v>
      </c>
      <c r="C91" s="8">
        <v>1</v>
      </c>
      <c r="D91" s="9" t="s">
        <v>180</v>
      </c>
      <c r="E91" s="10" t="s">
        <v>265</v>
      </c>
      <c r="F91" s="11" t="s">
        <v>326</v>
      </c>
      <c r="G91" s="9" t="s">
        <v>421</v>
      </c>
      <c r="H91" s="21" t="s">
        <v>460</v>
      </c>
      <c r="I91" s="4"/>
      <c r="J91" s="4"/>
      <c r="K91" s="4"/>
      <c r="L91" s="4"/>
      <c r="M91" s="4"/>
    </row>
    <row r="92" spans="1:13" s="2" customFormat="1">
      <c r="A92" s="15">
        <f>ROW(A92)-ROW($A$6)</f>
        <v>86</v>
      </c>
      <c r="B92" s="13" t="s">
        <v>96</v>
      </c>
      <c r="C92" s="15">
        <v>1</v>
      </c>
      <c r="D92" s="12" t="s">
        <v>181</v>
      </c>
      <c r="E92" s="13" t="s">
        <v>266</v>
      </c>
      <c r="F92" s="14" t="s">
        <v>326</v>
      </c>
      <c r="G92" s="12" t="s">
        <v>422</v>
      </c>
      <c r="H92" s="22" t="s">
        <v>460</v>
      </c>
      <c r="I92" s="4"/>
      <c r="J92" s="4"/>
      <c r="K92" s="4"/>
      <c r="L92" s="4"/>
      <c r="M92" s="4"/>
    </row>
    <row r="93" spans="1:13" s="2" customFormat="1">
      <c r="A93" s="8">
        <f>ROW(A93)-ROW($A$6)</f>
        <v>87</v>
      </c>
      <c r="B93" s="10" t="s">
        <v>97</v>
      </c>
      <c r="C93" s="8">
        <v>1</v>
      </c>
      <c r="D93" s="9" t="s">
        <v>182</v>
      </c>
      <c r="E93" s="10" t="s">
        <v>267</v>
      </c>
      <c r="F93" s="11" t="s">
        <v>328</v>
      </c>
      <c r="G93" s="9" t="s">
        <v>423</v>
      </c>
      <c r="H93" s="21" t="s">
        <v>461</v>
      </c>
      <c r="I93" s="4"/>
      <c r="J93" s="4"/>
      <c r="K93" s="4"/>
      <c r="L93" s="4"/>
      <c r="M93" s="4"/>
    </row>
    <row r="94" spans="1:13" s="2" customFormat="1">
      <c r="A94" s="15">
        <f>ROW(A94)-ROW($A$6)</f>
        <v>88</v>
      </c>
      <c r="B94" s="13" t="s">
        <v>98</v>
      </c>
      <c r="C94" s="15">
        <v>1</v>
      </c>
      <c r="D94" s="12" t="s">
        <v>183</v>
      </c>
      <c r="E94" s="13" t="s">
        <v>268</v>
      </c>
      <c r="F94" s="14" t="s">
        <v>326</v>
      </c>
      <c r="G94" s="12" t="s">
        <v>424</v>
      </c>
      <c r="H94" s="22" t="s">
        <v>460</v>
      </c>
      <c r="I94" s="4"/>
      <c r="J94" s="4"/>
      <c r="K94" s="4"/>
      <c r="L94" s="4"/>
      <c r="M94" s="4"/>
    </row>
    <row r="95" spans="1:13" s="2" customFormat="1">
      <c r="A95" s="8">
        <f>ROW(A95)-ROW($A$6)</f>
        <v>89</v>
      </c>
      <c r="B95" s="10" t="s">
        <v>99</v>
      </c>
      <c r="C95" s="8">
        <v>1</v>
      </c>
      <c r="D95" s="9">
        <v>301</v>
      </c>
      <c r="E95" s="10" t="s">
        <v>269</v>
      </c>
      <c r="F95" s="11" t="s">
        <v>326</v>
      </c>
      <c r="G95" s="9" t="s">
        <v>425</v>
      </c>
      <c r="H95" s="21" t="s">
        <v>460</v>
      </c>
      <c r="I95" s="4"/>
      <c r="J95" s="4"/>
      <c r="K95" s="4"/>
      <c r="L95" s="4"/>
      <c r="M95" s="4"/>
    </row>
    <row r="96" spans="1:13" s="2" customFormat="1">
      <c r="A96" s="15">
        <f>ROW(A96)-ROW($A$6)</f>
        <v>90</v>
      </c>
      <c r="B96" s="13" t="s">
        <v>100</v>
      </c>
      <c r="C96" s="15">
        <v>1</v>
      </c>
      <c r="D96" s="12">
        <v>0.68</v>
      </c>
      <c r="E96" s="13" t="s">
        <v>270</v>
      </c>
      <c r="F96" s="14" t="s">
        <v>308</v>
      </c>
      <c r="G96" s="12" t="s">
        <v>426</v>
      </c>
      <c r="H96" s="22" t="s">
        <v>462</v>
      </c>
      <c r="I96" s="4"/>
      <c r="J96" s="4"/>
      <c r="K96" s="4"/>
      <c r="L96" s="4"/>
      <c r="M96" s="4"/>
    </row>
    <row r="97" spans="1:13" s="2" customFormat="1">
      <c r="A97" s="8">
        <f>ROW(A97)-ROW($A$6)</f>
        <v>91</v>
      </c>
      <c r="B97" s="10" t="s">
        <v>101</v>
      </c>
      <c r="C97" s="8">
        <v>1</v>
      </c>
      <c r="D97" s="9">
        <v>0.75</v>
      </c>
      <c r="E97" s="10" t="s">
        <v>271</v>
      </c>
      <c r="F97" s="11" t="s">
        <v>331</v>
      </c>
      <c r="G97" s="9" t="s">
        <v>427</v>
      </c>
      <c r="H97" s="21" t="s">
        <v>461</v>
      </c>
      <c r="I97" s="4"/>
      <c r="J97" s="4"/>
      <c r="K97" s="4"/>
      <c r="L97" s="4"/>
      <c r="M97" s="4"/>
    </row>
    <row r="98" spans="1:13" s="2" customFormat="1">
      <c r="A98" s="15">
        <f>ROW(A98)-ROW($A$6)</f>
        <v>92</v>
      </c>
      <c r="B98" s="13" t="s">
        <v>102</v>
      </c>
      <c r="C98" s="15">
        <v>1</v>
      </c>
      <c r="D98" s="12" t="s">
        <v>184</v>
      </c>
      <c r="E98" s="13" t="s">
        <v>272</v>
      </c>
      <c r="F98" s="14" t="s">
        <v>308</v>
      </c>
      <c r="G98" s="12" t="s">
        <v>428</v>
      </c>
      <c r="H98" s="22" t="s">
        <v>460</v>
      </c>
      <c r="I98" s="4"/>
      <c r="J98" s="4"/>
      <c r="K98" s="4"/>
      <c r="L98" s="4"/>
      <c r="M98" s="4"/>
    </row>
    <row r="99" spans="1:13" s="2" customFormat="1">
      <c r="A99" s="8">
        <f>ROW(A99)-ROW($A$6)</f>
        <v>93</v>
      </c>
      <c r="B99" s="10" t="s">
        <v>103</v>
      </c>
      <c r="C99" s="8">
        <v>1</v>
      </c>
      <c r="D99" s="9" t="s">
        <v>185</v>
      </c>
      <c r="E99" s="10" t="s">
        <v>273</v>
      </c>
      <c r="F99" s="11" t="s">
        <v>326</v>
      </c>
      <c r="G99" s="9" t="s">
        <v>429</v>
      </c>
      <c r="H99" s="21" t="s">
        <v>460</v>
      </c>
      <c r="I99" s="4"/>
      <c r="J99" s="4"/>
      <c r="K99" s="4"/>
      <c r="L99" s="4"/>
      <c r="M99" s="4"/>
    </row>
    <row r="100" spans="1:13" s="2" customFormat="1">
      <c r="A100" s="15">
        <f>ROW(A100)-ROW($A$6)</f>
        <v>94</v>
      </c>
      <c r="B100" s="13" t="s">
        <v>104</v>
      </c>
      <c r="C100" s="15">
        <v>1</v>
      </c>
      <c r="D100" s="12" t="s">
        <v>171</v>
      </c>
      <c r="E100" s="13" t="s">
        <v>274</v>
      </c>
      <c r="F100" s="14" t="s">
        <v>326</v>
      </c>
      <c r="G100" s="12" t="s">
        <v>430</v>
      </c>
      <c r="H100" s="22" t="s">
        <v>460</v>
      </c>
      <c r="I100" s="4"/>
      <c r="J100" s="4"/>
      <c r="K100" s="4"/>
      <c r="L100" s="4"/>
      <c r="M100" s="4"/>
    </row>
    <row r="101" spans="1:13" s="2" customFormat="1">
      <c r="A101" s="8">
        <f>ROW(A101)-ROW($A$6)</f>
        <v>95</v>
      </c>
      <c r="B101" s="10" t="s">
        <v>105</v>
      </c>
      <c r="C101" s="8">
        <v>1</v>
      </c>
      <c r="D101" s="9" t="s">
        <v>184</v>
      </c>
      <c r="E101" s="10" t="s">
        <v>275</v>
      </c>
      <c r="F101" s="11" t="s">
        <v>328</v>
      </c>
      <c r="G101" s="9" t="s">
        <v>428</v>
      </c>
      <c r="H101" s="21" t="s">
        <v>460</v>
      </c>
      <c r="I101" s="4"/>
      <c r="J101" s="4"/>
      <c r="K101" s="4"/>
      <c r="L101" s="4"/>
      <c r="M101" s="4"/>
    </row>
    <row r="102" spans="1:13" s="2" customFormat="1" ht="73.8">
      <c r="A102" s="15">
        <f>ROW(A102)-ROW($A$6)</f>
        <v>96</v>
      </c>
      <c r="B102" s="13" t="s">
        <v>106</v>
      </c>
      <c r="C102" s="15">
        <v>12</v>
      </c>
      <c r="D102" s="12" t="s">
        <v>186</v>
      </c>
      <c r="E102" s="13" t="s">
        <v>276</v>
      </c>
      <c r="F102" s="14" t="s">
        <v>329</v>
      </c>
      <c r="G102" s="12" t="s">
        <v>431</v>
      </c>
      <c r="H102" s="22" t="s">
        <v>461</v>
      </c>
      <c r="I102" s="4"/>
      <c r="J102" s="4"/>
      <c r="K102" s="4"/>
      <c r="L102" s="4"/>
      <c r="M102" s="4"/>
    </row>
    <row r="103" spans="1:13" s="2" customFormat="1" ht="24.6">
      <c r="A103" s="8">
        <f>ROW(A103)-ROW($A$6)</f>
        <v>97</v>
      </c>
      <c r="B103" s="10" t="s">
        <v>107</v>
      </c>
      <c r="C103" s="8">
        <v>1</v>
      </c>
      <c r="D103" s="9"/>
      <c r="E103" s="10" t="s">
        <v>277</v>
      </c>
      <c r="F103" s="11" t="s">
        <v>315</v>
      </c>
      <c r="G103" s="9" t="s">
        <v>432</v>
      </c>
      <c r="H103" s="21" t="s">
        <v>494</v>
      </c>
      <c r="I103" s="4"/>
      <c r="J103" s="4"/>
      <c r="K103" s="4"/>
      <c r="L103" s="4"/>
      <c r="M103" s="4"/>
    </row>
    <row r="104" spans="1:13" s="2" customFormat="1" ht="49.2">
      <c r="A104" s="15">
        <f>ROW(A104)-ROW($A$6)</f>
        <v>98</v>
      </c>
      <c r="B104" s="13" t="s">
        <v>108</v>
      </c>
      <c r="C104" s="15">
        <v>8</v>
      </c>
      <c r="D104" s="12" t="s">
        <v>187</v>
      </c>
      <c r="E104" s="13" t="s">
        <v>278</v>
      </c>
      <c r="F104" s="14" t="s">
        <v>326</v>
      </c>
      <c r="G104" s="12" t="s">
        <v>433</v>
      </c>
      <c r="H104" s="22" t="s">
        <v>460</v>
      </c>
      <c r="I104" s="4"/>
      <c r="J104" s="4"/>
      <c r="K104" s="4"/>
      <c r="L104" s="4"/>
      <c r="M104" s="4"/>
    </row>
    <row r="105" spans="1:13" s="2" customFormat="1" ht="24.6">
      <c r="A105" s="8">
        <f>ROW(A105)-ROW($A$6)</f>
        <v>99</v>
      </c>
      <c r="B105" s="10" t="s">
        <v>109</v>
      </c>
      <c r="C105" s="8">
        <v>4</v>
      </c>
      <c r="D105" s="9">
        <v>59.7</v>
      </c>
      <c r="E105" s="10" t="s">
        <v>279</v>
      </c>
      <c r="F105" s="11" t="s">
        <v>326</v>
      </c>
      <c r="G105" s="9" t="s">
        <v>434</v>
      </c>
      <c r="H105" s="21" t="s">
        <v>460</v>
      </c>
      <c r="I105" s="4"/>
      <c r="J105" s="4"/>
      <c r="K105" s="4"/>
      <c r="L105" s="4"/>
      <c r="M105" s="4"/>
    </row>
    <row r="106" spans="1:13" s="2" customFormat="1" ht="24.6">
      <c r="A106" s="15">
        <f>ROW(A106)-ROW($A$6)</f>
        <v>100</v>
      </c>
      <c r="B106" s="13" t="s">
        <v>110</v>
      </c>
      <c r="C106" s="15">
        <v>4</v>
      </c>
      <c r="D106" s="12"/>
      <c r="E106" s="13" t="s">
        <v>280</v>
      </c>
      <c r="F106" s="14" t="s">
        <v>332</v>
      </c>
      <c r="G106" s="12" t="s">
        <v>435</v>
      </c>
      <c r="H106" s="22" t="s">
        <v>462</v>
      </c>
      <c r="I106" s="4"/>
      <c r="J106" s="4"/>
      <c r="K106" s="4"/>
      <c r="L106" s="4"/>
      <c r="M106" s="4"/>
    </row>
    <row r="107" spans="1:13" s="2" customFormat="1" ht="61.5">
      <c r="A107" s="8">
        <f>ROW(A107)-ROW($A$6)</f>
        <v>101</v>
      </c>
      <c r="B107" s="10" t="s">
        <v>111</v>
      </c>
      <c r="C107" s="8">
        <v>11</v>
      </c>
      <c r="D107" s="9"/>
      <c r="E107" s="10">
        <v>5001</v>
      </c>
      <c r="F107" s="11" t="s">
        <v>333</v>
      </c>
      <c r="G107" s="9" t="s">
        <v>436</v>
      </c>
      <c r="H107" s="21" t="s">
        <v>495</v>
      </c>
      <c r="I107" s="4"/>
      <c r="J107" s="4"/>
      <c r="K107" s="4"/>
      <c r="L107" s="4"/>
      <c r="M107" s="4"/>
    </row>
    <row r="108" spans="1:13" s="2" customFormat="1" ht="24.6">
      <c r="A108" s="15">
        <f>ROW(A108)-ROW($A$6)</f>
        <v>102</v>
      </c>
      <c r="B108" s="13" t="s">
        <v>112</v>
      </c>
      <c r="C108" s="15">
        <v>3</v>
      </c>
      <c r="D108" s="12"/>
      <c r="E108" s="13">
        <v>5000</v>
      </c>
      <c r="F108" s="14" t="s">
        <v>333</v>
      </c>
      <c r="G108" s="12" t="s">
        <v>437</v>
      </c>
      <c r="H108" s="22" t="s">
        <v>496</v>
      </c>
      <c r="I108" s="4"/>
      <c r="J108" s="4"/>
      <c r="K108" s="4"/>
      <c r="L108" s="4"/>
      <c r="M108" s="4"/>
    </row>
    <row r="109" spans="1:13" s="2" customFormat="1" ht="24.6">
      <c r="A109" s="8">
        <f>ROW(A109)-ROW($A$6)</f>
        <v>103</v>
      </c>
      <c r="B109" s="10" t="s">
        <v>113</v>
      </c>
      <c r="C109" s="8">
        <v>1</v>
      </c>
      <c r="D109" s="9"/>
      <c r="E109" s="10">
        <v>5116</v>
      </c>
      <c r="F109" s="11" t="s">
        <v>334</v>
      </c>
      <c r="G109" s="9" t="s">
        <v>438</v>
      </c>
      <c r="H109" s="21" t="s">
        <v>497</v>
      </c>
      <c r="I109" s="4"/>
      <c r="J109" s="4"/>
      <c r="K109" s="4"/>
      <c r="L109" s="4"/>
      <c r="M109" s="4"/>
    </row>
    <row r="110" spans="1:13" s="2" customFormat="1" ht="24.6">
      <c r="A110" s="15">
        <f>ROW(A110)-ROW($A$6)</f>
        <v>104</v>
      </c>
      <c r="B110" s="13" t="s">
        <v>114</v>
      </c>
      <c r="C110" s="15">
        <v>1</v>
      </c>
      <c r="D110" s="12"/>
      <c r="E110" s="13">
        <v>5117</v>
      </c>
      <c r="F110" s="14" t="s">
        <v>334</v>
      </c>
      <c r="G110" s="12" t="s">
        <v>439</v>
      </c>
      <c r="H110" s="22" t="s">
        <v>498</v>
      </c>
      <c r="I110" s="4"/>
      <c r="J110" s="4"/>
      <c r="K110" s="4"/>
      <c r="L110" s="4"/>
      <c r="M110" s="4"/>
    </row>
    <row r="111" spans="1:13" s="2" customFormat="1" ht="24.6">
      <c r="A111" s="8">
        <f>ROW(A111)-ROW($A$6)</f>
        <v>105</v>
      </c>
      <c r="B111" s="10" t="s">
        <v>115</v>
      </c>
      <c r="C111" s="8">
        <v>1</v>
      </c>
      <c r="D111" s="9"/>
      <c r="E111" s="10" t="s">
        <v>281</v>
      </c>
      <c r="F111" s="11" t="s">
        <v>323</v>
      </c>
      <c r="G111" s="9" t="s">
        <v>440</v>
      </c>
      <c r="H111" s="21" t="s">
        <v>499</v>
      </c>
      <c r="I111" s="4"/>
      <c r="J111" s="4"/>
      <c r="K111" s="4"/>
      <c r="L111" s="4"/>
      <c r="M111" s="4"/>
    </row>
    <row r="112" spans="1:13" s="2" customFormat="1" ht="24.6">
      <c r="A112" s="15">
        <f>ROW(A112)-ROW($A$6)</f>
        <v>106</v>
      </c>
      <c r="B112" s="13" t="s">
        <v>116</v>
      </c>
      <c r="C112" s="15">
        <v>6</v>
      </c>
      <c r="D112" s="12"/>
      <c r="E112" s="13" t="s">
        <v>282</v>
      </c>
      <c r="F112" s="14" t="s">
        <v>323</v>
      </c>
      <c r="G112" s="12" t="s">
        <v>441</v>
      </c>
      <c r="H112" s="22" t="s">
        <v>500</v>
      </c>
      <c r="I112" s="4"/>
      <c r="J112" s="4"/>
      <c r="K112" s="4"/>
      <c r="L112" s="4"/>
      <c r="M112" s="4"/>
    </row>
    <row r="113" spans="1:13" s="2" customFormat="1" ht="24.6">
      <c r="A113" s="8">
        <f>ROW(A113)-ROW($A$6)</f>
        <v>107</v>
      </c>
      <c r="B113" s="10" t="s">
        <v>117</v>
      </c>
      <c r="C113" s="8">
        <v>2</v>
      </c>
      <c r="D113" s="9"/>
      <c r="E113" s="10" t="s">
        <v>283</v>
      </c>
      <c r="F113" s="11" t="s">
        <v>323</v>
      </c>
      <c r="G113" s="9" t="s">
        <v>442</v>
      </c>
      <c r="H113" s="21" t="s">
        <v>501</v>
      </c>
      <c r="I113" s="4"/>
      <c r="J113" s="4"/>
      <c r="K113" s="4"/>
      <c r="L113" s="4"/>
      <c r="M113" s="4"/>
    </row>
    <row r="114" spans="1:13" s="2" customFormat="1" ht="24.6">
      <c r="A114" s="15">
        <f>ROW(A114)-ROW($A$6)</f>
        <v>108</v>
      </c>
      <c r="B114" s="13" t="s">
        <v>118</v>
      </c>
      <c r="C114" s="15">
        <v>2</v>
      </c>
      <c r="D114" s="12"/>
      <c r="E114" s="13" t="s">
        <v>284</v>
      </c>
      <c r="F114" s="14" t="s">
        <v>323</v>
      </c>
      <c r="G114" s="12" t="s">
        <v>443</v>
      </c>
      <c r="H114" s="22" t="s">
        <v>502</v>
      </c>
      <c r="I114" s="4"/>
      <c r="J114" s="4"/>
      <c r="K114" s="4"/>
      <c r="L114" s="4"/>
      <c r="M114" s="4"/>
    </row>
    <row r="115" spans="1:13" s="2" customFormat="1" ht="24.6">
      <c r="A115" s="8">
        <f>ROW(A115)-ROW($A$6)</f>
        <v>109</v>
      </c>
      <c r="B115" s="10" t="s">
        <v>119</v>
      </c>
      <c r="C115" s="8">
        <v>6</v>
      </c>
      <c r="D115" s="9"/>
      <c r="E115" s="10" t="s">
        <v>285</v>
      </c>
      <c r="F115" s="11" t="s">
        <v>323</v>
      </c>
      <c r="G115" s="9" t="s">
        <v>444</v>
      </c>
      <c r="H115" s="21" t="s">
        <v>503</v>
      </c>
      <c r="I115" s="4"/>
      <c r="J115" s="4"/>
      <c r="K115" s="4"/>
      <c r="L115" s="4"/>
      <c r="M115" s="4"/>
    </row>
    <row r="116" spans="1:13" s="2" customFormat="1">
      <c r="A116" s="15">
        <f>ROW(A116)-ROW($A$6)</f>
        <v>110</v>
      </c>
      <c r="B116" s="13" t="s">
        <v>120</v>
      </c>
      <c r="C116" s="15">
        <v>1</v>
      </c>
      <c r="D116" s="12"/>
      <c r="E116" s="13" t="s">
        <v>286</v>
      </c>
      <c r="F116" s="14" t="s">
        <v>323</v>
      </c>
      <c r="G116" s="12" t="s">
        <v>286</v>
      </c>
      <c r="H116" s="22" t="s">
        <v>504</v>
      </c>
      <c r="I116" s="4"/>
      <c r="J116" s="4"/>
      <c r="K116" s="4"/>
      <c r="L116" s="4"/>
      <c r="M116" s="4"/>
    </row>
    <row r="117" spans="1:13" s="2" customFormat="1" ht="24.6">
      <c r="A117" s="8">
        <f>ROW(A117)-ROW($A$6)</f>
        <v>111</v>
      </c>
      <c r="B117" s="10" t="s">
        <v>121</v>
      </c>
      <c r="C117" s="8">
        <v>1</v>
      </c>
      <c r="D117" s="9"/>
      <c r="E117" s="10" t="s">
        <v>287</v>
      </c>
      <c r="F117" s="11" t="s">
        <v>323</v>
      </c>
      <c r="G117" s="9" t="s">
        <v>445</v>
      </c>
      <c r="H117" s="21" t="s">
        <v>505</v>
      </c>
      <c r="I117" s="4"/>
      <c r="J117" s="4"/>
      <c r="K117" s="4"/>
      <c r="L117" s="4"/>
      <c r="M117" s="4"/>
    </row>
    <row r="118" spans="1:13" s="2" customFormat="1" ht="24.6">
      <c r="A118" s="15">
        <f>ROW(A118)-ROW($A$6)</f>
        <v>112</v>
      </c>
      <c r="B118" s="13" t="s">
        <v>122</v>
      </c>
      <c r="C118" s="15">
        <v>1</v>
      </c>
      <c r="D118" s="12"/>
      <c r="E118" s="13" t="s">
        <v>288</v>
      </c>
      <c r="F118" s="14" t="s">
        <v>323</v>
      </c>
      <c r="G118" s="12" t="s">
        <v>446</v>
      </c>
      <c r="H118" s="22" t="s">
        <v>503</v>
      </c>
      <c r="I118" s="4"/>
      <c r="J118" s="4"/>
      <c r="K118" s="4"/>
      <c r="L118" s="4"/>
      <c r="M118" s="4"/>
    </row>
    <row r="119" spans="1:13" s="2" customFormat="1">
      <c r="A119" s="8">
        <f>ROW(A119)-ROW($A$6)</f>
        <v>113</v>
      </c>
      <c r="B119" s="10" t="s">
        <v>123</v>
      </c>
      <c r="C119" s="8">
        <v>1</v>
      </c>
      <c r="D119" s="9"/>
      <c r="E119" s="10" t="s">
        <v>289</v>
      </c>
      <c r="F119" s="11" t="s">
        <v>323</v>
      </c>
      <c r="G119" s="9" t="s">
        <v>447</v>
      </c>
      <c r="H119" s="21" t="s">
        <v>506</v>
      </c>
      <c r="I119" s="4"/>
      <c r="J119" s="4"/>
      <c r="K119" s="4"/>
      <c r="L119" s="4"/>
      <c r="M119" s="4"/>
    </row>
    <row r="120" spans="1:13" s="2" customFormat="1" ht="24.6">
      <c r="A120" s="15">
        <f>ROW(A120)-ROW($A$6)</f>
        <v>114</v>
      </c>
      <c r="B120" s="13" t="s">
        <v>124</v>
      </c>
      <c r="C120" s="15">
        <v>2</v>
      </c>
      <c r="D120" s="12"/>
      <c r="E120" s="13" t="s">
        <v>290</v>
      </c>
      <c r="F120" s="14" t="s">
        <v>323</v>
      </c>
      <c r="G120" s="12" t="s">
        <v>448</v>
      </c>
      <c r="H120" s="22" t="s">
        <v>507</v>
      </c>
      <c r="I120" s="4"/>
      <c r="J120" s="4"/>
      <c r="K120" s="4"/>
      <c r="L120" s="4"/>
      <c r="M120" s="4"/>
    </row>
    <row r="121" spans="1:13" s="2" customFormat="1">
      <c r="A121" s="8">
        <f>ROW(A121)-ROW($A$6)</f>
        <v>115</v>
      </c>
      <c r="B121" s="10" t="s">
        <v>125</v>
      </c>
      <c r="C121" s="8">
        <v>2</v>
      </c>
      <c r="D121" s="9"/>
      <c r="E121" s="10" t="s">
        <v>291</v>
      </c>
      <c r="F121" s="11" t="s">
        <v>323</v>
      </c>
      <c r="G121" s="9" t="s">
        <v>449</v>
      </c>
      <c r="H121" s="21" t="s">
        <v>508</v>
      </c>
      <c r="I121" s="4"/>
      <c r="J121" s="4"/>
      <c r="K121" s="4"/>
      <c r="L121" s="4"/>
      <c r="M121" s="4"/>
    </row>
    <row r="122" spans="1:13" s="2" customFormat="1">
      <c r="A122" s="15">
        <f>ROW(A122)-ROW($A$6)</f>
        <v>116</v>
      </c>
      <c r="B122" s="13" t="s">
        <v>126</v>
      </c>
      <c r="C122" s="15">
        <v>2</v>
      </c>
      <c r="D122" s="12"/>
      <c r="E122" s="13"/>
      <c r="F122" s="14" t="s">
        <v>323</v>
      </c>
      <c r="G122" s="12" t="s">
        <v>450</v>
      </c>
      <c r="H122" s="22" t="s">
        <v>509</v>
      </c>
      <c r="I122" s="4"/>
      <c r="J122" s="4"/>
      <c r="K122" s="4"/>
      <c r="L122" s="4"/>
      <c r="M122" s="4"/>
    </row>
    <row r="123" spans="1:13" s="2" customFormat="1">
      <c r="A123" s="8">
        <f>ROW(A123)-ROW($A$6)</f>
        <v>117</v>
      </c>
      <c r="B123" s="10" t="s">
        <v>127</v>
      </c>
      <c r="C123" s="8">
        <v>1</v>
      </c>
      <c r="D123" s="9"/>
      <c r="E123" s="10" t="s">
        <v>292</v>
      </c>
      <c r="F123" s="11" t="s">
        <v>323</v>
      </c>
      <c r="G123" s="9" t="s">
        <v>451</v>
      </c>
      <c r="H123" s="21" t="s">
        <v>510</v>
      </c>
      <c r="I123" s="4"/>
      <c r="J123" s="4"/>
      <c r="K123" s="4"/>
      <c r="L123" s="4"/>
      <c r="M123" s="4"/>
    </row>
    <row r="124" spans="1:13" s="2" customFormat="1">
      <c r="A124" s="15">
        <f>ROW(A124)-ROW($A$6)</f>
        <v>118</v>
      </c>
      <c r="B124" s="13" t="s">
        <v>128</v>
      </c>
      <c r="C124" s="15">
        <v>2</v>
      </c>
      <c r="D124" s="12"/>
      <c r="E124" s="13"/>
      <c r="F124" s="14" t="s">
        <v>323</v>
      </c>
      <c r="G124" s="12" t="s">
        <v>452</v>
      </c>
      <c r="H124" s="22" t="s">
        <v>511</v>
      </c>
      <c r="I124" s="4"/>
      <c r="J124" s="4"/>
      <c r="K124" s="4"/>
      <c r="L124" s="4"/>
      <c r="M124" s="4"/>
    </row>
    <row r="125" spans="1:13" s="2" customFormat="1" ht="24.6">
      <c r="A125" s="8">
        <f>ROW(A125)-ROW($A$6)</f>
        <v>119</v>
      </c>
      <c r="B125" s="10" t="s">
        <v>129</v>
      </c>
      <c r="C125" s="8">
        <v>1</v>
      </c>
      <c r="D125" s="9"/>
      <c r="E125" s="10" t="s">
        <v>293</v>
      </c>
      <c r="F125" s="11" t="s">
        <v>323</v>
      </c>
      <c r="G125" s="9" t="s">
        <v>453</v>
      </c>
      <c r="H125" s="21" t="s">
        <v>512</v>
      </c>
      <c r="I125" s="4"/>
      <c r="J125" s="4"/>
      <c r="K125" s="4"/>
      <c r="L125" s="4"/>
      <c r="M125" s="4"/>
    </row>
    <row r="126" spans="1:13" s="2" customFormat="1" ht="24.6">
      <c r="A126" s="15">
        <f>ROW(A126)-ROW($A$6)</f>
        <v>120</v>
      </c>
      <c r="B126" s="13" t="s">
        <v>130</v>
      </c>
      <c r="C126" s="15">
        <v>1</v>
      </c>
      <c r="D126" s="12"/>
      <c r="E126" s="13" t="s">
        <v>294</v>
      </c>
      <c r="F126" s="14" t="s">
        <v>323</v>
      </c>
      <c r="G126" s="12" t="s">
        <v>454</v>
      </c>
      <c r="H126" s="22" t="s">
        <v>512</v>
      </c>
      <c r="I126" s="4"/>
      <c r="J126" s="4"/>
      <c r="K126" s="4"/>
      <c r="L126" s="4"/>
      <c r="M126" s="4"/>
    </row>
    <row r="127" spans="1:13" s="2" customFormat="1">
      <c r="A127" s="8">
        <f>ROW(A127)-ROW($A$6)</f>
        <v>121</v>
      </c>
      <c r="B127" s="10" t="s">
        <v>131</v>
      </c>
      <c r="C127" s="8">
        <v>0</v>
      </c>
      <c r="D127" s="9"/>
      <c r="E127" s="10" t="s">
        <v>295</v>
      </c>
      <c r="F127" s="11" t="s">
        <v>335</v>
      </c>
      <c r="G127" s="9" t="s">
        <v>455</v>
      </c>
      <c r="H127" s="21" t="s">
        <v>513</v>
      </c>
      <c r="I127" s="4"/>
      <c r="J127" s="4"/>
      <c r="K127" s="4"/>
      <c r="L127" s="4"/>
      <c r="M127" s="4"/>
    </row>
    <row r="128" spans="1:13" s="2" customFormat="1" ht="24.6">
      <c r="A128" s="15">
        <f>ROW(A128)-ROW($A$6)</f>
        <v>122</v>
      </c>
      <c r="B128" s="13" t="s">
        <v>132</v>
      </c>
      <c r="C128" s="15">
        <v>0</v>
      </c>
      <c r="D128" s="12">
        <v>4.7</v>
      </c>
      <c r="E128" s="13" t="s">
        <v>296</v>
      </c>
      <c r="F128" s="14" t="s">
        <v>328</v>
      </c>
      <c r="G128" s="12" t="s">
        <v>456</v>
      </c>
      <c r="H128" s="22" t="s">
        <v>461</v>
      </c>
      <c r="I128" s="4"/>
      <c r="J128" s="4"/>
      <c r="K128" s="4"/>
      <c r="L128" s="4"/>
      <c r="M128" s="4"/>
    </row>
    <row r="129" spans="1:13" s="2" customFormat="1" ht="73.8">
      <c r="A129" s="8">
        <f>ROW(A129)-ROW($A$6)</f>
        <v>123</v>
      </c>
      <c r="B129" s="10" t="s">
        <v>133</v>
      </c>
      <c r="C129" s="8">
        <v>0</v>
      </c>
      <c r="D129" s="9">
        <v>0</v>
      </c>
      <c r="E129" s="10" t="s">
        <v>259</v>
      </c>
      <c r="F129" s="11" t="s">
        <v>328</v>
      </c>
      <c r="G129" s="9" t="s">
        <v>415</v>
      </c>
      <c r="H129" s="21" t="s">
        <v>460</v>
      </c>
      <c r="I129" s="4"/>
      <c r="J129" s="4"/>
      <c r="K129" s="4"/>
      <c r="L129" s="4"/>
      <c r="M129" s="4"/>
    </row>
    <row r="130" spans="1:13" ht="16.5" customHeight="1">
      <c r="B130" s="18"/>
      <c r="C130" s="7"/>
      <c r="E130" s="6"/>
      <c r="F130" s="7"/>
    </row>
  </sheetData>
  <phoneticPr fontId="0" type="noConversion"/>
  <conditionalFormatting sqref="F7:F8">
    <cfRule type="containsText" dxfId="61" priority="62" stopIfTrue="1" operator="containsText" text=", ">
      <formula>NOT(ISERROR(SEARCH(", ",F7)))</formula>
    </cfRule>
  </conditionalFormatting>
  <conditionalFormatting sqref="F9:F10">
    <cfRule type="containsText" dxfId="60" priority="61" stopIfTrue="1" operator="containsText" text=", ">
      <formula>NOT(ISERROR(SEARCH(", ",F9)))</formula>
    </cfRule>
  </conditionalFormatting>
  <conditionalFormatting sqref="F11:F12">
    <cfRule type="containsText" dxfId="59" priority="60" stopIfTrue="1" operator="containsText" text=", ">
      <formula>NOT(ISERROR(SEARCH(", ",F11)))</formula>
    </cfRule>
  </conditionalFormatting>
  <conditionalFormatting sqref="F13:F14">
    <cfRule type="containsText" dxfId="58" priority="59" stopIfTrue="1" operator="containsText" text=", ">
      <formula>NOT(ISERROR(SEARCH(", ",F13)))</formula>
    </cfRule>
  </conditionalFormatting>
  <conditionalFormatting sqref="F15:F16">
    <cfRule type="containsText" dxfId="57" priority="58" stopIfTrue="1" operator="containsText" text=", ">
      <formula>NOT(ISERROR(SEARCH(", ",F15)))</formula>
    </cfRule>
  </conditionalFormatting>
  <conditionalFormatting sqref="F17:F18">
    <cfRule type="containsText" dxfId="56" priority="57" stopIfTrue="1" operator="containsText" text=", ">
      <formula>NOT(ISERROR(SEARCH(", ",F17)))</formula>
    </cfRule>
  </conditionalFormatting>
  <conditionalFormatting sqref="F19:F20">
    <cfRule type="containsText" dxfId="55" priority="56" stopIfTrue="1" operator="containsText" text=", ">
      <formula>NOT(ISERROR(SEARCH(", ",F19)))</formula>
    </cfRule>
  </conditionalFormatting>
  <conditionalFormatting sqref="F21:F22">
    <cfRule type="containsText" dxfId="54" priority="55" stopIfTrue="1" operator="containsText" text=", ">
      <formula>NOT(ISERROR(SEARCH(", ",F21)))</formula>
    </cfRule>
  </conditionalFormatting>
  <conditionalFormatting sqref="F23:F24">
    <cfRule type="containsText" dxfId="53" priority="54" stopIfTrue="1" operator="containsText" text=", ">
      <formula>NOT(ISERROR(SEARCH(", ",F23)))</formula>
    </cfRule>
  </conditionalFormatting>
  <conditionalFormatting sqref="F25:F26">
    <cfRule type="containsText" dxfId="52" priority="53" stopIfTrue="1" operator="containsText" text=", ">
      <formula>NOT(ISERROR(SEARCH(", ",F25)))</formula>
    </cfRule>
  </conditionalFormatting>
  <conditionalFormatting sqref="F27:F28">
    <cfRule type="containsText" dxfId="51" priority="52" stopIfTrue="1" operator="containsText" text=", ">
      <formula>NOT(ISERROR(SEARCH(", ",F27)))</formula>
    </cfRule>
  </conditionalFormatting>
  <conditionalFormatting sqref="F29:F30">
    <cfRule type="containsText" dxfId="50" priority="51" stopIfTrue="1" operator="containsText" text=", ">
      <formula>NOT(ISERROR(SEARCH(", ",F29)))</formula>
    </cfRule>
  </conditionalFormatting>
  <conditionalFormatting sqref="F31:F32">
    <cfRule type="containsText" dxfId="49" priority="50" stopIfTrue="1" operator="containsText" text=", ">
      <formula>NOT(ISERROR(SEARCH(", ",F31)))</formula>
    </cfRule>
  </conditionalFormatting>
  <conditionalFormatting sqref="F33:F34">
    <cfRule type="containsText" dxfId="48" priority="49" stopIfTrue="1" operator="containsText" text=", ">
      <formula>NOT(ISERROR(SEARCH(", ",F33)))</formula>
    </cfRule>
  </conditionalFormatting>
  <conditionalFormatting sqref="F35:F36">
    <cfRule type="containsText" dxfId="47" priority="48" stopIfTrue="1" operator="containsText" text=", ">
      <formula>NOT(ISERROR(SEARCH(", ",F35)))</formula>
    </cfRule>
  </conditionalFormatting>
  <conditionalFormatting sqref="F37:F38">
    <cfRule type="containsText" dxfId="46" priority="47" stopIfTrue="1" operator="containsText" text=", ">
      <formula>NOT(ISERROR(SEARCH(", ",F37)))</formula>
    </cfRule>
  </conditionalFormatting>
  <conditionalFormatting sqref="F39:F40">
    <cfRule type="containsText" dxfId="45" priority="46" stopIfTrue="1" operator="containsText" text=", ">
      <formula>NOT(ISERROR(SEARCH(", ",F39)))</formula>
    </cfRule>
  </conditionalFormatting>
  <conditionalFormatting sqref="F41:F42">
    <cfRule type="containsText" dxfId="44" priority="45" stopIfTrue="1" operator="containsText" text=", ">
      <formula>NOT(ISERROR(SEARCH(", ",F41)))</formula>
    </cfRule>
  </conditionalFormatting>
  <conditionalFormatting sqref="F43:F44">
    <cfRule type="containsText" dxfId="43" priority="44" stopIfTrue="1" operator="containsText" text=", ">
      <formula>NOT(ISERROR(SEARCH(", ",F43)))</formula>
    </cfRule>
  </conditionalFormatting>
  <conditionalFormatting sqref="F45:F46">
    <cfRule type="containsText" dxfId="42" priority="43" stopIfTrue="1" operator="containsText" text=", ">
      <formula>NOT(ISERROR(SEARCH(", ",F45)))</formula>
    </cfRule>
  </conditionalFormatting>
  <conditionalFormatting sqref="F47:F48">
    <cfRule type="containsText" dxfId="41" priority="42" stopIfTrue="1" operator="containsText" text=", ">
      <formula>NOT(ISERROR(SEARCH(", ",F47)))</formula>
    </cfRule>
  </conditionalFormatting>
  <conditionalFormatting sqref="F49:F50">
    <cfRule type="containsText" dxfId="40" priority="41" stopIfTrue="1" operator="containsText" text=", ">
      <formula>NOT(ISERROR(SEARCH(", ",F49)))</formula>
    </cfRule>
  </conditionalFormatting>
  <conditionalFormatting sqref="F51:F52">
    <cfRule type="containsText" dxfId="39" priority="40" stopIfTrue="1" operator="containsText" text=", ">
      <formula>NOT(ISERROR(SEARCH(", ",F51)))</formula>
    </cfRule>
  </conditionalFormatting>
  <conditionalFormatting sqref="F53:F54">
    <cfRule type="containsText" dxfId="38" priority="39" stopIfTrue="1" operator="containsText" text=", ">
      <formula>NOT(ISERROR(SEARCH(", ",F53)))</formula>
    </cfRule>
  </conditionalFormatting>
  <conditionalFormatting sqref="F55:F56">
    <cfRule type="containsText" dxfId="37" priority="38" stopIfTrue="1" operator="containsText" text=", ">
      <formula>NOT(ISERROR(SEARCH(", ",F55)))</formula>
    </cfRule>
  </conditionalFormatting>
  <conditionalFormatting sqref="F57:F58">
    <cfRule type="containsText" dxfId="36" priority="37" stopIfTrue="1" operator="containsText" text=", ">
      <formula>NOT(ISERROR(SEARCH(", ",F57)))</formula>
    </cfRule>
  </conditionalFormatting>
  <conditionalFormatting sqref="F59:F60">
    <cfRule type="containsText" dxfId="35" priority="36" stopIfTrue="1" operator="containsText" text=", ">
      <formula>NOT(ISERROR(SEARCH(", ",F59)))</formula>
    </cfRule>
  </conditionalFormatting>
  <conditionalFormatting sqref="F61:F62">
    <cfRule type="containsText" dxfId="34" priority="35" stopIfTrue="1" operator="containsText" text=", ">
      <formula>NOT(ISERROR(SEARCH(", ",F61)))</formula>
    </cfRule>
  </conditionalFormatting>
  <conditionalFormatting sqref="F63:F64">
    <cfRule type="containsText" dxfId="33" priority="34" stopIfTrue="1" operator="containsText" text=", ">
      <formula>NOT(ISERROR(SEARCH(", ",F63)))</formula>
    </cfRule>
  </conditionalFormatting>
  <conditionalFormatting sqref="F65:F66">
    <cfRule type="containsText" dxfId="32" priority="33" stopIfTrue="1" operator="containsText" text=", ">
      <formula>NOT(ISERROR(SEARCH(", ",F65)))</formula>
    </cfRule>
  </conditionalFormatting>
  <conditionalFormatting sqref="F67:F68">
    <cfRule type="containsText" dxfId="31" priority="32" stopIfTrue="1" operator="containsText" text=", ">
      <formula>NOT(ISERROR(SEARCH(", ",F67)))</formula>
    </cfRule>
  </conditionalFormatting>
  <conditionalFormatting sqref="F69:F70">
    <cfRule type="containsText" dxfId="30" priority="31" stopIfTrue="1" operator="containsText" text=", ">
      <formula>NOT(ISERROR(SEARCH(", ",F69)))</formula>
    </cfRule>
  </conditionalFormatting>
  <conditionalFormatting sqref="F71:F72">
    <cfRule type="containsText" dxfId="29" priority="30" stopIfTrue="1" operator="containsText" text=", ">
      <formula>NOT(ISERROR(SEARCH(", ",F71)))</formula>
    </cfRule>
  </conditionalFormatting>
  <conditionalFormatting sqref="F73:F74">
    <cfRule type="containsText" dxfId="28" priority="29" stopIfTrue="1" operator="containsText" text=", ">
      <formula>NOT(ISERROR(SEARCH(", ",F73)))</formula>
    </cfRule>
  </conditionalFormatting>
  <conditionalFormatting sqref="F75:F76">
    <cfRule type="containsText" dxfId="27" priority="28" stopIfTrue="1" operator="containsText" text=", ">
      <formula>NOT(ISERROR(SEARCH(", ",F75)))</formula>
    </cfRule>
  </conditionalFormatting>
  <conditionalFormatting sqref="F77:F78">
    <cfRule type="containsText" dxfId="26" priority="27" stopIfTrue="1" operator="containsText" text=", ">
      <formula>NOT(ISERROR(SEARCH(", ",F77)))</formula>
    </cfRule>
  </conditionalFormatting>
  <conditionalFormatting sqref="F79:F80">
    <cfRule type="containsText" dxfId="25" priority="26" stopIfTrue="1" operator="containsText" text=", ">
      <formula>NOT(ISERROR(SEARCH(", ",F79)))</formula>
    </cfRule>
  </conditionalFormatting>
  <conditionalFormatting sqref="F81:F82">
    <cfRule type="containsText" dxfId="24" priority="25" stopIfTrue="1" operator="containsText" text=", ">
      <formula>NOT(ISERROR(SEARCH(", ",F81)))</formula>
    </cfRule>
  </conditionalFormatting>
  <conditionalFormatting sqref="F83:F84">
    <cfRule type="containsText" dxfId="23" priority="24" stopIfTrue="1" operator="containsText" text=", ">
      <formula>NOT(ISERROR(SEARCH(", ",F83)))</formula>
    </cfRule>
  </conditionalFormatting>
  <conditionalFormatting sqref="F85:F86">
    <cfRule type="containsText" dxfId="22" priority="23" stopIfTrue="1" operator="containsText" text=", ">
      <formula>NOT(ISERROR(SEARCH(", ",F85)))</formula>
    </cfRule>
  </conditionalFormatting>
  <conditionalFormatting sqref="F87:F88">
    <cfRule type="containsText" dxfId="21" priority="22" stopIfTrue="1" operator="containsText" text=", ">
      <formula>NOT(ISERROR(SEARCH(", ",F87)))</formula>
    </cfRule>
  </conditionalFormatting>
  <conditionalFormatting sqref="F89:F90">
    <cfRule type="containsText" dxfId="20" priority="21" stopIfTrue="1" operator="containsText" text=", ">
      <formula>NOT(ISERROR(SEARCH(", ",F89)))</formula>
    </cfRule>
  </conditionalFormatting>
  <conditionalFormatting sqref="F91:F92">
    <cfRule type="containsText" dxfId="19" priority="20" stopIfTrue="1" operator="containsText" text=", ">
      <formula>NOT(ISERROR(SEARCH(", ",F91)))</formula>
    </cfRule>
  </conditionalFormatting>
  <conditionalFormatting sqref="F93:F94">
    <cfRule type="containsText" dxfId="18" priority="19" stopIfTrue="1" operator="containsText" text=", ">
      <formula>NOT(ISERROR(SEARCH(", ",F93)))</formula>
    </cfRule>
  </conditionalFormatting>
  <conditionalFormatting sqref="F95:F96">
    <cfRule type="containsText" dxfId="17" priority="18" stopIfTrue="1" operator="containsText" text=", ">
      <formula>NOT(ISERROR(SEARCH(", ",F95)))</formula>
    </cfRule>
  </conditionalFormatting>
  <conditionalFormatting sqref="F97:F98">
    <cfRule type="containsText" dxfId="16" priority="17" stopIfTrue="1" operator="containsText" text=", ">
      <formula>NOT(ISERROR(SEARCH(", ",F97)))</formula>
    </cfRule>
  </conditionalFormatting>
  <conditionalFormatting sqref="F99:F100">
    <cfRule type="containsText" dxfId="15" priority="16" stopIfTrue="1" operator="containsText" text=", ">
      <formula>NOT(ISERROR(SEARCH(", ",F99)))</formula>
    </cfRule>
  </conditionalFormatting>
  <conditionalFormatting sqref="F101:F102">
    <cfRule type="containsText" dxfId="14" priority="15" stopIfTrue="1" operator="containsText" text=", ">
      <formula>NOT(ISERROR(SEARCH(", ",F101)))</formula>
    </cfRule>
  </conditionalFormatting>
  <conditionalFormatting sqref="F103:F104">
    <cfRule type="containsText" dxfId="13" priority="14" stopIfTrue="1" operator="containsText" text=", ">
      <formula>NOT(ISERROR(SEARCH(", ",F103)))</formula>
    </cfRule>
  </conditionalFormatting>
  <conditionalFormatting sqref="F105:F106">
    <cfRule type="containsText" dxfId="12" priority="13" stopIfTrue="1" operator="containsText" text=", ">
      <formula>NOT(ISERROR(SEARCH(", ",F105)))</formula>
    </cfRule>
  </conditionalFormatting>
  <conditionalFormatting sqref="F107:F108">
    <cfRule type="containsText" dxfId="11" priority="12" stopIfTrue="1" operator="containsText" text=", ">
      <formula>NOT(ISERROR(SEARCH(", ",F107)))</formula>
    </cfRule>
  </conditionalFormatting>
  <conditionalFormatting sqref="F109:F110">
    <cfRule type="containsText" dxfId="10" priority="11" stopIfTrue="1" operator="containsText" text=", ">
      <formula>NOT(ISERROR(SEARCH(", ",F109)))</formula>
    </cfRule>
  </conditionalFormatting>
  <conditionalFormatting sqref="F111:F112">
    <cfRule type="containsText" dxfId="9" priority="10" stopIfTrue="1" operator="containsText" text=", ">
      <formula>NOT(ISERROR(SEARCH(", ",F111)))</formula>
    </cfRule>
  </conditionalFormatting>
  <conditionalFormatting sqref="F113:F114">
    <cfRule type="containsText" dxfId="8" priority="9" stopIfTrue="1" operator="containsText" text=", ">
      <formula>NOT(ISERROR(SEARCH(", ",F113)))</formula>
    </cfRule>
  </conditionalFormatting>
  <conditionalFormatting sqref="F115:F116">
    <cfRule type="containsText" dxfId="7" priority="8" stopIfTrue="1" operator="containsText" text=", ">
      <formula>NOT(ISERROR(SEARCH(", ",F115)))</formula>
    </cfRule>
  </conditionalFormatting>
  <conditionalFormatting sqref="F117:F118">
    <cfRule type="containsText" dxfId="6" priority="7" stopIfTrue="1" operator="containsText" text=", ">
      <formula>NOT(ISERROR(SEARCH(", ",F117)))</formula>
    </cfRule>
  </conditionalFormatting>
  <conditionalFormatting sqref="F119:F120">
    <cfRule type="containsText" dxfId="5" priority="6" stopIfTrue="1" operator="containsText" text=", ">
      <formula>NOT(ISERROR(SEARCH(", ",F119)))</formula>
    </cfRule>
  </conditionalFormatting>
  <conditionalFormatting sqref="F121:F122">
    <cfRule type="containsText" dxfId="4" priority="5" stopIfTrue="1" operator="containsText" text=", ">
      <formula>NOT(ISERROR(SEARCH(", ",F121)))</formula>
    </cfRule>
  </conditionalFormatting>
  <conditionalFormatting sqref="F123:F124">
    <cfRule type="containsText" dxfId="3" priority="4" stopIfTrue="1" operator="containsText" text=", ">
      <formula>NOT(ISERROR(SEARCH(", ",F123)))</formula>
    </cfRule>
  </conditionalFormatting>
  <conditionalFormatting sqref="F125:F126">
    <cfRule type="containsText" dxfId="2" priority="3" stopIfTrue="1" operator="containsText" text=", ">
      <formula>NOT(ISERROR(SEARCH(", ",F125)))</formula>
    </cfRule>
  </conditionalFormatting>
  <conditionalFormatting sqref="F127:F128">
    <cfRule type="containsText" dxfId="1" priority="2" stopIfTrue="1" operator="containsText" text=", ">
      <formula>NOT(ISERROR(SEARCH(", ",F127)))</formula>
    </cfRule>
  </conditionalFormatting>
  <conditionalFormatting sqref="F129">
    <cfRule type="containsText" dxfId="0" priority="1" stopIfTrue="1" operator="containsText" text=", ">
      <formula>NOT(ISERROR(SEARCH(", ",F129)))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Ghosh, Vedatroyee</cp:lastModifiedBy>
  <cp:lastPrinted>2008-09-09T17:29:39Z</cp:lastPrinted>
  <dcterms:created xsi:type="dcterms:W3CDTF">2000-10-27T00:30:29Z</dcterms:created>
  <dcterms:modified xsi:type="dcterms:W3CDTF">2023-12-03T09:11:19Z</dcterms:modified>
</cp:coreProperties>
</file>